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8points" sheetId="1" r:id="rId1"/>
  </sheets>
  <externalReferences>
    <externalReference r:id="rId4"/>
  </externalReferences>
  <definedNames>
    <definedName name="one">'[1]MENS TIMES'!$F$9:$F$49</definedName>
    <definedName name="_xlnm.Print_Area" localSheetId="0">'2008points'!$A$1:$Q$44</definedName>
  </definedNames>
  <calcPr fullCalcOnLoad="1"/>
</workbook>
</file>

<file path=xl/sharedStrings.xml><?xml version="1.0" encoding="utf-8"?>
<sst xmlns="http://schemas.openxmlformats.org/spreadsheetml/2006/main" count="70" uniqueCount="52">
  <si>
    <t>MENS  CHAMPIONSHIP  TABLE   (2008)</t>
  </si>
  <si>
    <t>POS</t>
  </si>
  <si>
    <t>NAME</t>
  </si>
  <si>
    <t>Los</t>
  </si>
  <si>
    <t>Liv</t>
  </si>
  <si>
    <t>Rod</t>
  </si>
  <si>
    <t>Riv</t>
  </si>
  <si>
    <t>Hor</t>
  </si>
  <si>
    <t>Gras</t>
  </si>
  <si>
    <t>1 Mile</t>
  </si>
  <si>
    <t>H.H</t>
  </si>
  <si>
    <t>Rad</t>
  </si>
  <si>
    <t>Lang</t>
  </si>
  <si>
    <t>Wesh</t>
  </si>
  <si>
    <t>Guys</t>
  </si>
  <si>
    <t>TOTAL</t>
  </si>
  <si>
    <t>BONUS</t>
  </si>
  <si>
    <t>Paul Christie</t>
  </si>
  <si>
    <t>Brian Duffy</t>
  </si>
  <si>
    <t>Dave Griffin</t>
  </si>
  <si>
    <t>Ken Beevers</t>
  </si>
  <si>
    <t>Andy Staveley</t>
  </si>
  <si>
    <t>Martyn Pollitt</t>
  </si>
  <si>
    <t>Andy Duffy</t>
  </si>
  <si>
    <t>John Knowles</t>
  </si>
  <si>
    <t>Chris Greenall</t>
  </si>
  <si>
    <t>Dave Coop</t>
  </si>
  <si>
    <t>Peter Kearsley</t>
  </si>
  <si>
    <t>Neil Critchley</t>
  </si>
  <si>
    <t>John Chester</t>
  </si>
  <si>
    <t>Dave Hitchen</t>
  </si>
  <si>
    <t>Mark Butler</t>
  </si>
  <si>
    <t>Neil Nuttall</t>
  </si>
  <si>
    <t>John Egan</t>
  </si>
  <si>
    <t>Tony Connell</t>
  </si>
  <si>
    <t>LADIES  CHAMPIONSHIP  TABLE   (2008)</t>
  </si>
  <si>
    <t>Lesley Fisher</t>
  </si>
  <si>
    <t>Issy Hughes</t>
  </si>
  <si>
    <t>Anne Ferguson</t>
  </si>
  <si>
    <t>Jacqui Beevers</t>
  </si>
  <si>
    <t>Kirsty Preece</t>
  </si>
  <si>
    <t>Melanie Graaf</t>
  </si>
  <si>
    <t>Kath Page</t>
  </si>
  <si>
    <t>Janet Canning</t>
  </si>
  <si>
    <t>Wendy Shepherd</t>
  </si>
  <si>
    <t>Ann Oliver</t>
  </si>
  <si>
    <t>Paula Cole</t>
  </si>
  <si>
    <t>Don Nichol</t>
  </si>
  <si>
    <t>Shirley Staveley</t>
  </si>
  <si>
    <t>Cynthia Nuttall</t>
  </si>
  <si>
    <t>Wadd</t>
  </si>
  <si>
    <t>5=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</si>
</sst>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£&quot;_);\(#,##0&quot;£&quot;\)"/>
    <numFmt numFmtId="165" formatCode="#,##0&quot;£&quot;_);[Red]\(#,##0&quot;£&quot;\)"/>
    <numFmt numFmtId="166" formatCode="#,##0.00&quot;£&quot;_);\(#,##0.00&quot;£&quot;\)"/>
    <numFmt numFmtId="167" formatCode="#,##0.00&quot;£&quot;_);[Red]\(#,##0.00&quot;£&quot;\)"/>
    <numFmt numFmtId="168" formatCode="_ * #,##0_)&quot;£&quot;_ ;_ * \(#,##0\)&quot;£&quot;_ ;_ * &quot;-&quot;_)&quot;£&quot;_ ;_ @_ "/>
    <numFmt numFmtId="169" formatCode="_ * #,##0_)_£_ ;_ * \(#,##0\)_£_ ;_ * &quot;-&quot;_)_£_ ;_ @_ "/>
    <numFmt numFmtId="170" formatCode="_ * #,##0.00_)&quot;£&quot;_ ;_ * \(#,##0.00\)&quot;£&quot;_ ;_ * &quot;-&quot;??_)&quot;£&quot;_ ;_ @_ "/>
    <numFmt numFmtId="171" formatCode="_ * #,##0.00_)_£_ ;_ * \(#,##0.00\)_£_ ;_ * &quot;-&quot;??_)_£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h:mm"/>
    <numFmt numFmtId="178" formatCode="0.00;[Red]0.00"/>
    <numFmt numFmtId="179" formatCode="0.000;[Red]0.000"/>
    <numFmt numFmtId="180" formatCode="0.0000;[Red]0.0000"/>
    <numFmt numFmtId="181" formatCode="0.0;[Red]0.0"/>
    <numFmt numFmtId="182" formatCode="0;[Red]0"/>
    <numFmt numFmtId="183" formatCode="00000"/>
    <numFmt numFmtId="184" formatCode="0.0000000"/>
  </numFmts>
  <fonts count="18">
    <font>
      <sz val="10"/>
      <name val="Arial"/>
      <family val="0"/>
    </font>
    <font>
      <u val="single"/>
      <sz val="9.5"/>
      <color indexed="36"/>
      <name val="Arial"/>
      <family val="0"/>
    </font>
    <font>
      <u val="single"/>
      <sz val="9.5"/>
      <color indexed="12"/>
      <name val="Arial"/>
      <family val="0"/>
    </font>
    <font>
      <b/>
      <u val="single"/>
      <sz val="18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Arial"/>
      <family val="2"/>
    </font>
    <font>
      <sz val="14"/>
      <color indexed="12"/>
      <name val="Arial"/>
      <family val="0"/>
    </font>
    <font>
      <b/>
      <sz val="15"/>
      <color indexed="12"/>
      <name val="Times New Roman"/>
      <family val="1"/>
    </font>
    <font>
      <b/>
      <sz val="15"/>
      <color indexed="12"/>
      <name val="Arial"/>
      <family val="2"/>
    </font>
    <font>
      <sz val="15"/>
      <color indexed="12"/>
      <name val="Arial"/>
      <family val="0"/>
    </font>
    <font>
      <b/>
      <strike/>
      <sz val="15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" fontId="12" fillId="2" borderId="5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1" fontId="15" fillId="2" borderId="5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horizontal="center"/>
    </xf>
    <xf numFmtId="1" fontId="15" fillId="2" borderId="9" xfId="0" applyNumberFormat="1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4" fontId="6" fillId="2" borderId="0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\My%20Documents\Running\WINNT\Profiles\HelpDesk\Personal\99CSH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 TIMES"/>
    </sheetNames>
    <sheetDataSet>
      <sheetData sheetId="0">
        <row r="9">
          <cell r="F9">
            <v>26.1261</v>
          </cell>
        </row>
        <row r="10">
          <cell r="F10">
            <v>26.1783</v>
          </cell>
        </row>
        <row r="11">
          <cell r="F11">
            <v>26.3871</v>
          </cell>
        </row>
        <row r="12">
          <cell r="F12">
            <v>26.5176</v>
          </cell>
        </row>
        <row r="13">
          <cell r="F13">
            <v>26.7264</v>
          </cell>
        </row>
        <row r="14">
          <cell r="F14">
            <v>26.922150000000002</v>
          </cell>
        </row>
        <row r="15">
          <cell r="F15">
            <v>27.11268</v>
          </cell>
        </row>
        <row r="16">
          <cell r="F16">
            <v>27.311040000000002</v>
          </cell>
        </row>
        <row r="17">
          <cell r="F17">
            <v>27.509400000000003</v>
          </cell>
        </row>
        <row r="18">
          <cell r="F18">
            <v>27.705150000000003</v>
          </cell>
        </row>
        <row r="19">
          <cell r="F19">
            <v>27.91395</v>
          </cell>
        </row>
        <row r="20">
          <cell r="F20">
            <v>28.135800000000003</v>
          </cell>
        </row>
        <row r="21">
          <cell r="F21">
            <v>28.3446</v>
          </cell>
        </row>
        <row r="22">
          <cell r="F22">
            <v>28.553400000000003</v>
          </cell>
        </row>
        <row r="23">
          <cell r="F23">
            <v>28.788300000000003</v>
          </cell>
        </row>
        <row r="24">
          <cell r="F24">
            <v>28.997100000000003</v>
          </cell>
        </row>
        <row r="25">
          <cell r="F25">
            <v>29.258100000000002</v>
          </cell>
        </row>
        <row r="26">
          <cell r="F26">
            <v>29.5191</v>
          </cell>
        </row>
        <row r="27">
          <cell r="F27">
            <v>29.7279</v>
          </cell>
        </row>
        <row r="28">
          <cell r="F28">
            <v>29.9889</v>
          </cell>
        </row>
        <row r="29">
          <cell r="F29">
            <v>30.249900000000004</v>
          </cell>
        </row>
        <row r="30">
          <cell r="F30">
            <v>30.4848</v>
          </cell>
        </row>
        <row r="31">
          <cell r="F31">
            <v>30.771900000000002</v>
          </cell>
        </row>
        <row r="32">
          <cell r="F32">
            <v>31.048560000000002</v>
          </cell>
        </row>
        <row r="33">
          <cell r="F33">
            <v>31.32</v>
          </cell>
        </row>
        <row r="34">
          <cell r="F34">
            <v>31.622760000000003</v>
          </cell>
        </row>
        <row r="35">
          <cell r="F35">
            <v>31.9464</v>
          </cell>
        </row>
        <row r="36">
          <cell r="F36">
            <v>32.259600000000006</v>
          </cell>
        </row>
        <row r="37">
          <cell r="F37">
            <v>32.5728</v>
          </cell>
        </row>
        <row r="38">
          <cell r="F38">
            <v>33.0426</v>
          </cell>
        </row>
        <row r="39">
          <cell r="F39">
            <v>33.251400000000004</v>
          </cell>
        </row>
        <row r="40">
          <cell r="F40">
            <v>33.616800000000005</v>
          </cell>
        </row>
        <row r="41">
          <cell r="F41">
            <v>33.7995</v>
          </cell>
        </row>
        <row r="42">
          <cell r="F42">
            <v>34.2432</v>
          </cell>
        </row>
        <row r="43">
          <cell r="F43">
            <v>34.713</v>
          </cell>
        </row>
        <row r="44">
          <cell r="F44">
            <v>35.1828</v>
          </cell>
        </row>
        <row r="45">
          <cell r="F45">
            <v>35.5221</v>
          </cell>
        </row>
        <row r="46">
          <cell r="F46">
            <v>36.11196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6.7109375" style="3" bestFit="1" customWidth="1"/>
    <col min="2" max="2" width="24.7109375" style="4" bestFit="1" customWidth="1"/>
    <col min="3" max="4" width="8.7109375" style="5" customWidth="1"/>
    <col min="5" max="5" width="8.7109375" style="6" customWidth="1"/>
    <col min="6" max="15" width="8.7109375" style="5" customWidth="1"/>
    <col min="16" max="16" width="10.7109375" style="3" bestFit="1" customWidth="1"/>
    <col min="17" max="17" width="11.140625" style="1" bestFit="1" customWidth="1"/>
    <col min="18" max="16384" width="9.140625" style="2" customWidth="1"/>
  </cols>
  <sheetData>
    <row r="1" spans="1:16" ht="24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ht="31.5" customHeight="1" thickBot="1">
      <c r="P2" s="7"/>
    </row>
    <row r="3" spans="1:17" s="13" customFormat="1" ht="27.75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10" t="s">
        <v>12</v>
      </c>
      <c r="M3" s="9" t="s">
        <v>50</v>
      </c>
      <c r="N3" s="10" t="s">
        <v>13</v>
      </c>
      <c r="O3" s="10" t="s">
        <v>14</v>
      </c>
      <c r="P3" s="11" t="s">
        <v>15</v>
      </c>
      <c r="Q3" s="12" t="s">
        <v>16</v>
      </c>
    </row>
    <row r="4" spans="1:17" s="19" customFormat="1" ht="27.75" customHeight="1">
      <c r="A4" s="14">
        <v>1</v>
      </c>
      <c r="B4" s="49" t="s">
        <v>18</v>
      </c>
      <c r="C4" s="20">
        <v>24</v>
      </c>
      <c r="D4" s="20">
        <v>21</v>
      </c>
      <c r="E4" s="16">
        <v>25</v>
      </c>
      <c r="F4" s="20">
        <v>22</v>
      </c>
      <c r="G4" s="20">
        <v>23</v>
      </c>
      <c r="H4" s="20">
        <v>24</v>
      </c>
      <c r="I4" s="16">
        <v>25</v>
      </c>
      <c r="J4" s="16">
        <v>24</v>
      </c>
      <c r="K4" s="16">
        <v>24</v>
      </c>
      <c r="L4" s="16">
        <v>25</v>
      </c>
      <c r="M4" s="20">
        <v>24</v>
      </c>
      <c r="N4" s="16">
        <v>25</v>
      </c>
      <c r="O4" s="16">
        <v>25</v>
      </c>
      <c r="P4" s="17">
        <f>SUM(E4,I4,J4,K4,L4,N4,O4)+Q4</f>
        <v>179</v>
      </c>
      <c r="Q4" s="18">
        <v>6</v>
      </c>
    </row>
    <row r="5" spans="1:17" s="19" customFormat="1" ht="27.75" customHeight="1">
      <c r="A5" s="14">
        <v>2</v>
      </c>
      <c r="B5" s="15" t="s">
        <v>21</v>
      </c>
      <c r="C5" s="16"/>
      <c r="D5" s="16">
        <v>25</v>
      </c>
      <c r="E5" s="16"/>
      <c r="F5" s="20">
        <v>23</v>
      </c>
      <c r="G5" s="16">
        <v>25</v>
      </c>
      <c r="H5" s="16">
        <v>25</v>
      </c>
      <c r="I5" s="20">
        <v>24</v>
      </c>
      <c r="J5" s="16">
        <v>25</v>
      </c>
      <c r="K5" s="16">
        <v>25</v>
      </c>
      <c r="L5" s="16">
        <v>24</v>
      </c>
      <c r="M5" s="16">
        <v>25</v>
      </c>
      <c r="N5" s="20">
        <v>24</v>
      </c>
      <c r="O5" s="20">
        <v>24</v>
      </c>
      <c r="P5" s="17">
        <f>SUM(C5,D5,E5,G5,H5,J5,K5,L5,M5)+Q5</f>
        <v>178</v>
      </c>
      <c r="Q5" s="18">
        <v>4</v>
      </c>
    </row>
    <row r="6" spans="1:17" s="19" customFormat="1" ht="27.75" customHeight="1">
      <c r="A6" s="14">
        <v>3</v>
      </c>
      <c r="B6" s="15" t="s">
        <v>23</v>
      </c>
      <c r="C6" s="16"/>
      <c r="D6" s="16">
        <v>23</v>
      </c>
      <c r="E6" s="16"/>
      <c r="F6" s="16">
        <v>25</v>
      </c>
      <c r="G6" s="20">
        <v>21</v>
      </c>
      <c r="H6" s="20">
        <v>22</v>
      </c>
      <c r="I6" s="16">
        <v>23</v>
      </c>
      <c r="J6" s="16">
        <v>23</v>
      </c>
      <c r="K6" s="16">
        <v>23</v>
      </c>
      <c r="L6" s="16">
        <v>23</v>
      </c>
      <c r="M6" s="16">
        <v>23</v>
      </c>
      <c r="N6" s="20">
        <v>22</v>
      </c>
      <c r="O6" s="20">
        <v>20</v>
      </c>
      <c r="P6" s="17">
        <f>SUM(C6,D6,E6,F6,I6,J6,K6,L6,M6)+Q6</f>
        <v>167</v>
      </c>
      <c r="Q6" s="18">
        <v>4</v>
      </c>
    </row>
    <row r="7" spans="1:17" s="19" customFormat="1" ht="27.75" customHeight="1">
      <c r="A7" s="14">
        <v>4</v>
      </c>
      <c r="B7" s="15" t="s">
        <v>17</v>
      </c>
      <c r="C7" s="16">
        <v>25</v>
      </c>
      <c r="D7" s="20">
        <v>22</v>
      </c>
      <c r="E7" s="16">
        <v>23</v>
      </c>
      <c r="F7" s="20">
        <v>21</v>
      </c>
      <c r="G7" s="16">
        <v>22</v>
      </c>
      <c r="H7" s="20">
        <v>20</v>
      </c>
      <c r="I7" s="20">
        <v>19</v>
      </c>
      <c r="J7" s="16">
        <v>22</v>
      </c>
      <c r="K7" s="16"/>
      <c r="L7" s="16"/>
      <c r="M7" s="16">
        <v>22</v>
      </c>
      <c r="N7" s="16">
        <v>23</v>
      </c>
      <c r="O7" s="16">
        <v>23</v>
      </c>
      <c r="P7" s="17">
        <f>SUM(C7,E7,G7,J7,K7,L7,M7,N7,O7)+Q7</f>
        <v>164</v>
      </c>
      <c r="Q7" s="18">
        <v>4</v>
      </c>
    </row>
    <row r="8" spans="1:17" s="19" customFormat="1" ht="27.75" customHeight="1">
      <c r="A8" s="14" t="s">
        <v>51</v>
      </c>
      <c r="B8" s="15" t="s">
        <v>24</v>
      </c>
      <c r="C8" s="16">
        <v>23</v>
      </c>
      <c r="D8" s="16"/>
      <c r="E8" s="16">
        <v>24</v>
      </c>
      <c r="F8" s="16">
        <v>24</v>
      </c>
      <c r="G8" s="16">
        <v>24</v>
      </c>
      <c r="H8" s="16"/>
      <c r="I8" s="16">
        <v>20</v>
      </c>
      <c r="J8" s="16"/>
      <c r="K8" s="16"/>
      <c r="L8" s="16"/>
      <c r="M8" s="16"/>
      <c r="N8" s="16">
        <v>19</v>
      </c>
      <c r="O8" s="16">
        <v>19</v>
      </c>
      <c r="P8" s="17">
        <f>SUM(C8,D8,E8,F8,G8,H8,I8,J8,K8,L8,M8,N8,O8)+Q8</f>
        <v>153</v>
      </c>
      <c r="Q8" s="18"/>
    </row>
    <row r="9" spans="1:17" s="19" customFormat="1" ht="27.75" customHeight="1">
      <c r="A9" s="14" t="s">
        <v>51</v>
      </c>
      <c r="B9" s="15" t="s">
        <v>22</v>
      </c>
      <c r="C9" s="16"/>
      <c r="D9" s="16">
        <v>24</v>
      </c>
      <c r="E9" s="16"/>
      <c r="F9" s="16"/>
      <c r="G9" s="20">
        <v>20</v>
      </c>
      <c r="H9" s="16">
        <v>21</v>
      </c>
      <c r="I9" s="16">
        <v>21</v>
      </c>
      <c r="J9" s="16"/>
      <c r="K9" s="16">
        <v>22</v>
      </c>
      <c r="L9" s="16">
        <v>22</v>
      </c>
      <c r="M9" s="16"/>
      <c r="N9" s="16">
        <v>21</v>
      </c>
      <c r="O9" s="16">
        <v>21</v>
      </c>
      <c r="P9" s="17">
        <f>SUM(C9,D9,E9,F9,H9,I9,J9,K9,L9,M9,N9,O9)+Q9</f>
        <v>153</v>
      </c>
      <c r="Q9" s="18">
        <v>1</v>
      </c>
    </row>
    <row r="10" spans="1:17" s="19" customFormat="1" ht="27.75" customHeight="1">
      <c r="A10" s="14">
        <v>7</v>
      </c>
      <c r="B10" s="15" t="s">
        <v>25</v>
      </c>
      <c r="C10" s="16">
        <v>22</v>
      </c>
      <c r="D10" s="16"/>
      <c r="E10" s="16">
        <v>22</v>
      </c>
      <c r="F10" s="16">
        <v>20</v>
      </c>
      <c r="G10" s="16">
        <v>19</v>
      </c>
      <c r="H10" s="16">
        <v>23</v>
      </c>
      <c r="I10" s="16">
        <v>22</v>
      </c>
      <c r="J10" s="16"/>
      <c r="K10" s="16"/>
      <c r="L10" s="16"/>
      <c r="M10" s="16">
        <v>20</v>
      </c>
      <c r="N10" s="20">
        <v>18</v>
      </c>
      <c r="O10" s="20">
        <v>17</v>
      </c>
      <c r="P10" s="17">
        <f>SUM(C10,D10,E10,F10,G10,H10,I10,J10,K10,L10,M10)+Q10</f>
        <v>150</v>
      </c>
      <c r="Q10" s="18">
        <v>2</v>
      </c>
    </row>
    <row r="11" spans="1:17" s="19" customFormat="1" ht="27.75" customHeight="1">
      <c r="A11" s="14">
        <v>8</v>
      </c>
      <c r="B11" s="15" t="s">
        <v>27</v>
      </c>
      <c r="C11" s="16">
        <v>19</v>
      </c>
      <c r="D11" s="16"/>
      <c r="E11" s="16"/>
      <c r="F11" s="16">
        <v>19</v>
      </c>
      <c r="G11" s="20">
        <v>16</v>
      </c>
      <c r="H11" s="16">
        <v>16</v>
      </c>
      <c r="I11" s="16">
        <v>18</v>
      </c>
      <c r="J11" s="16"/>
      <c r="K11" s="16"/>
      <c r="L11" s="16"/>
      <c r="M11" s="16">
        <v>21</v>
      </c>
      <c r="N11" s="16">
        <v>20</v>
      </c>
      <c r="O11" s="16">
        <v>22</v>
      </c>
      <c r="P11" s="17">
        <f>SUM(C11,D11,E11,F11,H11,I11,J11,K11,L11,M11,N11,O11)+Q11</f>
        <v>136</v>
      </c>
      <c r="Q11" s="18">
        <v>1</v>
      </c>
    </row>
    <row r="12" spans="1:17" s="19" customFormat="1" ht="27.75" customHeight="1">
      <c r="A12" s="14">
        <v>9</v>
      </c>
      <c r="B12" s="21" t="s">
        <v>19</v>
      </c>
      <c r="C12" s="16">
        <v>21</v>
      </c>
      <c r="D12" s="16">
        <v>20</v>
      </c>
      <c r="E12" s="16">
        <v>21</v>
      </c>
      <c r="F12" s="16"/>
      <c r="G12" s="16">
        <v>17</v>
      </c>
      <c r="H12" s="16">
        <v>19</v>
      </c>
      <c r="I12" s="16">
        <v>16</v>
      </c>
      <c r="J12" s="16"/>
      <c r="K12" s="16">
        <v>20</v>
      </c>
      <c r="L12" s="16"/>
      <c r="M12" s="16"/>
      <c r="N12" s="16"/>
      <c r="O12" s="20"/>
      <c r="P12" s="17">
        <f>SUM(C12,D12,E12,F12,G12,H12,I12,J12,K12,L12,M12,N12,O12)+Q12</f>
        <v>134</v>
      </c>
      <c r="Q12" s="18"/>
    </row>
    <row r="13" spans="1:17" s="19" customFormat="1" ht="27.75" customHeight="1">
      <c r="A13" s="14">
        <v>10</v>
      </c>
      <c r="B13" s="15" t="s">
        <v>20</v>
      </c>
      <c r="C13" s="20">
        <v>11</v>
      </c>
      <c r="D13" s="16">
        <v>19</v>
      </c>
      <c r="E13" s="16">
        <v>16</v>
      </c>
      <c r="F13" s="20">
        <v>13</v>
      </c>
      <c r="G13" s="20">
        <v>12</v>
      </c>
      <c r="H13" s="20">
        <v>13</v>
      </c>
      <c r="I13" s="20">
        <v>12</v>
      </c>
      <c r="J13" s="16">
        <v>21</v>
      </c>
      <c r="K13" s="16">
        <v>17</v>
      </c>
      <c r="L13" s="16">
        <v>20</v>
      </c>
      <c r="M13" s="16">
        <v>17</v>
      </c>
      <c r="N13" s="16">
        <v>16</v>
      </c>
      <c r="O13" s="20"/>
      <c r="P13" s="17">
        <f>SUM(D13,E13,J13,K13,L13,M13,N13,O13)+Q13</f>
        <v>131</v>
      </c>
      <c r="Q13" s="18">
        <v>5</v>
      </c>
    </row>
    <row r="14" spans="1:17" s="19" customFormat="1" ht="27.75" customHeight="1">
      <c r="A14" s="14">
        <v>11</v>
      </c>
      <c r="B14" s="15" t="s">
        <v>47</v>
      </c>
      <c r="C14" s="16"/>
      <c r="D14" s="16"/>
      <c r="E14" s="16">
        <v>17</v>
      </c>
      <c r="F14" s="16">
        <v>16</v>
      </c>
      <c r="G14" s="20">
        <v>15</v>
      </c>
      <c r="H14" s="16">
        <v>17</v>
      </c>
      <c r="I14" s="20">
        <v>15</v>
      </c>
      <c r="J14" s="16"/>
      <c r="K14" s="16">
        <v>18</v>
      </c>
      <c r="L14" s="16">
        <v>21</v>
      </c>
      <c r="M14" s="16">
        <v>19</v>
      </c>
      <c r="N14" s="16"/>
      <c r="O14" s="16">
        <v>18</v>
      </c>
      <c r="P14" s="17">
        <f>SUM(C14,D14,E14,F14,H14,J14,K14,L14,M14,N14,O14)+Q14</f>
        <v>128</v>
      </c>
      <c r="Q14" s="18">
        <v>2</v>
      </c>
    </row>
    <row r="15" spans="1:17" s="19" customFormat="1" ht="27.75" customHeight="1">
      <c r="A15" s="14">
        <v>12</v>
      </c>
      <c r="B15" s="15" t="s">
        <v>28</v>
      </c>
      <c r="C15" s="16">
        <v>18</v>
      </c>
      <c r="D15" s="16"/>
      <c r="E15" s="16">
        <v>19</v>
      </c>
      <c r="F15" s="16">
        <v>18</v>
      </c>
      <c r="G15" s="16"/>
      <c r="H15" s="16">
        <v>18</v>
      </c>
      <c r="I15" s="16">
        <v>14</v>
      </c>
      <c r="J15" s="16"/>
      <c r="K15" s="16">
        <v>19</v>
      </c>
      <c r="L15" s="16"/>
      <c r="M15" s="16"/>
      <c r="N15" s="16"/>
      <c r="O15" s="16"/>
      <c r="P15" s="17">
        <f>SUM(C15,D15,E15,F15,G15,H15,I15,J15,K15,L15,M15,N15,O15)+Q15</f>
        <v>106</v>
      </c>
      <c r="Q15" s="18"/>
    </row>
    <row r="16" spans="1:17" s="19" customFormat="1" ht="27.75" customHeight="1">
      <c r="A16" s="14">
        <v>13</v>
      </c>
      <c r="B16" s="15" t="s">
        <v>33</v>
      </c>
      <c r="C16" s="16">
        <v>13</v>
      </c>
      <c r="D16" s="16"/>
      <c r="E16" s="16">
        <v>15</v>
      </c>
      <c r="F16" s="16">
        <v>14</v>
      </c>
      <c r="G16" s="16">
        <v>13</v>
      </c>
      <c r="H16" s="16"/>
      <c r="I16" s="16">
        <v>11</v>
      </c>
      <c r="J16" s="16"/>
      <c r="K16" s="16"/>
      <c r="L16" s="16"/>
      <c r="M16" s="16"/>
      <c r="N16" s="16">
        <v>17</v>
      </c>
      <c r="O16" s="16">
        <v>16</v>
      </c>
      <c r="P16" s="17">
        <f>SUM(C16,D16,E16,F16,G16,H16,I16,J16,K16,L16,M16,N16,O16)+Q16</f>
        <v>99</v>
      </c>
      <c r="Q16" s="18"/>
    </row>
    <row r="17" spans="1:17" s="19" customFormat="1" ht="27.75" customHeight="1">
      <c r="A17" s="14">
        <v>14</v>
      </c>
      <c r="B17" s="21" t="s">
        <v>26</v>
      </c>
      <c r="C17" s="16">
        <v>20</v>
      </c>
      <c r="D17" s="16"/>
      <c r="E17" s="16">
        <v>20</v>
      </c>
      <c r="F17" s="16"/>
      <c r="G17" s="16">
        <v>18</v>
      </c>
      <c r="H17" s="16"/>
      <c r="I17" s="16">
        <v>17</v>
      </c>
      <c r="J17" s="16"/>
      <c r="K17" s="16">
        <v>21</v>
      </c>
      <c r="L17" s="16"/>
      <c r="M17" s="16"/>
      <c r="N17" s="16"/>
      <c r="O17" s="16"/>
      <c r="P17" s="17">
        <f>SUM(C17,D17,E17,F17,G17,H17,I17,J17,K17,L17,M17,N17,O17)+Q17</f>
        <v>96</v>
      </c>
      <c r="Q17" s="18"/>
    </row>
    <row r="18" spans="1:17" s="19" customFormat="1" ht="27.75" customHeight="1">
      <c r="A18" s="14">
        <v>15</v>
      </c>
      <c r="B18" s="21" t="s">
        <v>31</v>
      </c>
      <c r="C18" s="16">
        <v>15</v>
      </c>
      <c r="D18" s="16"/>
      <c r="E18" s="16">
        <v>18</v>
      </c>
      <c r="F18" s="16">
        <v>15</v>
      </c>
      <c r="G18" s="16"/>
      <c r="H18" s="16">
        <v>14</v>
      </c>
      <c r="I18" s="16"/>
      <c r="J18" s="16"/>
      <c r="K18" s="16"/>
      <c r="L18" s="16"/>
      <c r="M18" s="16">
        <v>18</v>
      </c>
      <c r="N18" s="16"/>
      <c r="O18" s="16"/>
      <c r="P18" s="17">
        <f>SUM(C18,D18,E18,F18,G18,H18,I18,J18,K18,L18,M18,N18,O18)+Q18</f>
        <v>80</v>
      </c>
      <c r="Q18" s="18"/>
    </row>
    <row r="19" spans="1:17" s="19" customFormat="1" ht="27.75" customHeight="1">
      <c r="A19" s="14">
        <v>16</v>
      </c>
      <c r="B19" s="15" t="s">
        <v>30</v>
      </c>
      <c r="C19" s="16">
        <v>16</v>
      </c>
      <c r="D19" s="16"/>
      <c r="E19" s="16"/>
      <c r="F19" s="16">
        <v>17</v>
      </c>
      <c r="G19" s="16">
        <v>14</v>
      </c>
      <c r="H19" s="16">
        <v>15</v>
      </c>
      <c r="I19" s="16"/>
      <c r="J19" s="16"/>
      <c r="K19" s="16"/>
      <c r="L19" s="16"/>
      <c r="M19" s="16"/>
      <c r="N19" s="16"/>
      <c r="O19" s="16"/>
      <c r="P19" s="17">
        <f>SUM(C19,D19,E19,F19,G19,H19,I19,J19,K19,L19,M19,N19,O19)+Q19</f>
        <v>62</v>
      </c>
      <c r="Q19" s="18"/>
    </row>
    <row r="20" spans="1:17" s="19" customFormat="1" ht="27.75" customHeight="1">
      <c r="A20" s="14">
        <v>17</v>
      </c>
      <c r="B20" s="15" t="s">
        <v>34</v>
      </c>
      <c r="C20" s="16">
        <v>12</v>
      </c>
      <c r="D20" s="16"/>
      <c r="E20" s="16">
        <v>14</v>
      </c>
      <c r="F20" s="16"/>
      <c r="G20" s="16"/>
      <c r="H20" s="16"/>
      <c r="I20" s="16">
        <v>13</v>
      </c>
      <c r="J20" s="16"/>
      <c r="K20" s="16"/>
      <c r="L20" s="16"/>
      <c r="M20" s="16"/>
      <c r="N20" s="16"/>
      <c r="O20" s="20"/>
      <c r="P20" s="17">
        <f>SUM(C20,D20,E20,F20,G20,H20,I20,J20,K20,L20,M20,N20,O20)+Q20</f>
        <v>39</v>
      </c>
      <c r="Q20" s="18"/>
    </row>
    <row r="21" spans="1:17" s="19" customFormat="1" ht="27.75" customHeight="1">
      <c r="A21" s="14">
        <v>18</v>
      </c>
      <c r="B21" s="15" t="s">
        <v>32</v>
      </c>
      <c r="C21" s="16">
        <v>14</v>
      </c>
      <c r="D21" s="16"/>
      <c r="E21" s="16">
        <v>13</v>
      </c>
      <c r="F21" s="16"/>
      <c r="G21" s="16"/>
      <c r="H21" s="16"/>
      <c r="I21" s="16"/>
      <c r="J21" s="16"/>
      <c r="K21" s="16"/>
      <c r="L21" s="16"/>
      <c r="M21" s="16"/>
      <c r="N21" s="16"/>
      <c r="O21" s="20"/>
      <c r="P21" s="17">
        <f>SUM(C21,D21,E21,F21,G21,H21,I21,J21,K21,L21,M21,N21,O21)+Q21</f>
        <v>27</v>
      </c>
      <c r="Q21" s="18"/>
    </row>
    <row r="22" spans="1:17" s="19" customFormat="1" ht="27.75" customHeight="1" thickBot="1">
      <c r="A22" s="22">
        <v>19</v>
      </c>
      <c r="B22" s="23" t="s">
        <v>29</v>
      </c>
      <c r="C22" s="24">
        <v>17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6">
        <f>SUM(C22,D22,E22,F22,G22,H22,I22,J22,K22,L22,M22,N22,O22)+Q22</f>
        <v>17</v>
      </c>
      <c r="Q22" s="18"/>
    </row>
    <row r="23" spans="1:16" ht="21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1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</row>
    <row r="25" spans="1:16" ht="21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9"/>
    </row>
    <row r="26" spans="1:16" ht="21.75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3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21" customHeight="1" thickBot="1">
      <c r="A29" s="7"/>
      <c r="B29" s="30"/>
      <c r="C29" s="31"/>
      <c r="D29" s="31"/>
      <c r="E29" s="32"/>
      <c r="F29" s="31"/>
      <c r="G29" s="32"/>
      <c r="H29" s="32"/>
      <c r="I29" s="32"/>
      <c r="J29" s="31"/>
      <c r="K29" s="31"/>
      <c r="L29" s="32"/>
      <c r="M29" s="32"/>
      <c r="N29" s="32"/>
      <c r="O29" s="31"/>
      <c r="P29" s="33"/>
    </row>
    <row r="30" spans="1:17" s="13" customFormat="1" ht="27.75" customHeight="1" thickBot="1">
      <c r="A30" s="34" t="s">
        <v>1</v>
      </c>
      <c r="B30" s="35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  <c r="J30" s="9" t="s">
        <v>10</v>
      </c>
      <c r="K30" s="9" t="s">
        <v>11</v>
      </c>
      <c r="L30" s="10" t="s">
        <v>12</v>
      </c>
      <c r="M30" s="9" t="s">
        <v>50</v>
      </c>
      <c r="N30" s="10" t="s">
        <v>13</v>
      </c>
      <c r="O30" s="10" t="s">
        <v>14</v>
      </c>
      <c r="P30" s="11" t="s">
        <v>15</v>
      </c>
      <c r="Q30" s="12" t="s">
        <v>16</v>
      </c>
    </row>
    <row r="31" spans="1:17" s="19" customFormat="1" ht="27.75" customHeight="1">
      <c r="A31" s="36">
        <v>1</v>
      </c>
      <c r="B31" s="50" t="s">
        <v>36</v>
      </c>
      <c r="C31" s="37">
        <v>15</v>
      </c>
      <c r="D31" s="37">
        <v>15</v>
      </c>
      <c r="E31" s="37">
        <v>15</v>
      </c>
      <c r="F31" s="37">
        <v>15</v>
      </c>
      <c r="G31" s="37">
        <v>15</v>
      </c>
      <c r="H31" s="37">
        <v>15</v>
      </c>
      <c r="I31" s="37">
        <v>15</v>
      </c>
      <c r="J31" s="46">
        <v>15</v>
      </c>
      <c r="K31" s="46">
        <v>15</v>
      </c>
      <c r="L31" s="46">
        <v>15</v>
      </c>
      <c r="M31" s="46">
        <v>15</v>
      </c>
      <c r="N31" s="46">
        <v>15</v>
      </c>
      <c r="O31" s="46"/>
      <c r="P31" s="17">
        <f>SUM(C31,D31,E31,F31,G31,H31,I31)+Q31</f>
        <v>110</v>
      </c>
      <c r="Q31" s="18">
        <v>5</v>
      </c>
    </row>
    <row r="32" spans="1:17" s="19" customFormat="1" ht="27.75" customHeight="1">
      <c r="A32" s="38">
        <v>2</v>
      </c>
      <c r="B32" s="21" t="s">
        <v>37</v>
      </c>
      <c r="C32" s="47">
        <v>14</v>
      </c>
      <c r="D32" s="39">
        <v>14</v>
      </c>
      <c r="E32" s="39"/>
      <c r="F32" s="39">
        <v>14</v>
      </c>
      <c r="G32" s="47">
        <v>13</v>
      </c>
      <c r="H32" s="39">
        <v>14</v>
      </c>
      <c r="I32" s="47">
        <v>12</v>
      </c>
      <c r="J32" s="47">
        <v>13</v>
      </c>
      <c r="K32" s="39"/>
      <c r="L32" s="39">
        <v>14</v>
      </c>
      <c r="M32" s="39">
        <v>14</v>
      </c>
      <c r="N32" s="39">
        <v>14</v>
      </c>
      <c r="O32" s="39">
        <v>15</v>
      </c>
      <c r="P32" s="17">
        <f>SUM(D32,E32,F32,H32,K32,L32,M32,N32,O32)+Q32</f>
        <v>103</v>
      </c>
      <c r="Q32" s="18">
        <v>4</v>
      </c>
    </row>
    <row r="33" spans="1:17" s="19" customFormat="1" ht="27.75" customHeight="1">
      <c r="A33" s="38">
        <v>3</v>
      </c>
      <c r="B33" s="21" t="s">
        <v>38</v>
      </c>
      <c r="C33" s="47">
        <v>12</v>
      </c>
      <c r="D33" s="39">
        <v>13</v>
      </c>
      <c r="E33" s="39">
        <v>14</v>
      </c>
      <c r="F33" s="47">
        <v>11</v>
      </c>
      <c r="G33" s="47">
        <v>11</v>
      </c>
      <c r="H33" s="47">
        <v>12</v>
      </c>
      <c r="I33" s="39">
        <v>13</v>
      </c>
      <c r="J33" s="39">
        <v>12</v>
      </c>
      <c r="K33" s="39">
        <v>12</v>
      </c>
      <c r="L33" s="39"/>
      <c r="M33" s="47">
        <v>12</v>
      </c>
      <c r="N33" s="39">
        <v>13</v>
      </c>
      <c r="O33" s="39">
        <v>14</v>
      </c>
      <c r="P33" s="17">
        <f>SUM(D33,E33,I33,J33,K33,L33,N33,O33)+Q33</f>
        <v>96</v>
      </c>
      <c r="Q33" s="18">
        <v>5</v>
      </c>
    </row>
    <row r="34" spans="1:17" s="19" customFormat="1" ht="27.75" customHeight="1">
      <c r="A34" s="38">
        <v>4</v>
      </c>
      <c r="B34" s="21" t="s">
        <v>48</v>
      </c>
      <c r="C34" s="39"/>
      <c r="D34" s="39"/>
      <c r="E34" s="39"/>
      <c r="F34" s="47">
        <v>12</v>
      </c>
      <c r="G34" s="39">
        <v>12</v>
      </c>
      <c r="H34" s="39">
        <v>13</v>
      </c>
      <c r="I34" s="39">
        <v>14</v>
      </c>
      <c r="J34" s="39"/>
      <c r="K34" s="39">
        <v>13</v>
      </c>
      <c r="L34" s="39">
        <v>13</v>
      </c>
      <c r="M34" s="39">
        <v>13</v>
      </c>
      <c r="N34" s="47">
        <v>11</v>
      </c>
      <c r="O34" s="39">
        <v>13</v>
      </c>
      <c r="P34" s="17">
        <f>SUM(C34,D34,E34,G34,H34,I34,J34,K34,L34,M34,O34)+Q34</f>
        <v>93</v>
      </c>
      <c r="Q34" s="18">
        <v>2</v>
      </c>
    </row>
    <row r="35" spans="1:17" s="19" customFormat="1" ht="27.75" customHeight="1">
      <c r="A35" s="38">
        <v>5</v>
      </c>
      <c r="B35" s="21" t="s">
        <v>40</v>
      </c>
      <c r="C35" s="39">
        <v>13</v>
      </c>
      <c r="D35" s="39"/>
      <c r="E35" s="39"/>
      <c r="F35" s="39">
        <v>13</v>
      </c>
      <c r="G35" s="39">
        <v>14</v>
      </c>
      <c r="H35" s="39"/>
      <c r="I35" s="39">
        <v>11</v>
      </c>
      <c r="J35" s="39">
        <v>14</v>
      </c>
      <c r="K35" s="39">
        <v>14</v>
      </c>
      <c r="L35" s="39"/>
      <c r="M35" s="39"/>
      <c r="N35" s="39">
        <v>12</v>
      </c>
      <c r="O35" s="39"/>
      <c r="P35" s="17">
        <f>SUM(C35,D35,E35,F35,G35,H35,I35,J35,K35,L35,M35,N35,O35)+Q35</f>
        <v>91</v>
      </c>
      <c r="Q35" s="18"/>
    </row>
    <row r="36" spans="1:17" s="19" customFormat="1" ht="27.75" customHeight="1">
      <c r="A36" s="38">
        <v>6</v>
      </c>
      <c r="B36" s="21" t="s">
        <v>39</v>
      </c>
      <c r="C36" s="47">
        <v>6</v>
      </c>
      <c r="D36" s="39">
        <v>11</v>
      </c>
      <c r="E36" s="39">
        <v>12</v>
      </c>
      <c r="F36" s="47">
        <v>9</v>
      </c>
      <c r="G36" s="47">
        <v>9</v>
      </c>
      <c r="H36" s="39">
        <v>10</v>
      </c>
      <c r="I36" s="47">
        <v>8</v>
      </c>
      <c r="J36" s="39">
        <v>10</v>
      </c>
      <c r="K36" s="39">
        <v>11</v>
      </c>
      <c r="L36" s="39"/>
      <c r="M36" s="39">
        <v>11</v>
      </c>
      <c r="N36" s="39">
        <v>10</v>
      </c>
      <c r="O36" s="39"/>
      <c r="P36" s="17">
        <f>SUM(D36,E36,H36,J36,K36,L36,M36,N36,O36)+Q36</f>
        <v>79</v>
      </c>
      <c r="Q36" s="18">
        <v>4</v>
      </c>
    </row>
    <row r="37" spans="1:17" s="19" customFormat="1" ht="27.75" customHeight="1">
      <c r="A37" s="38">
        <v>7</v>
      </c>
      <c r="B37" s="21" t="s">
        <v>42</v>
      </c>
      <c r="C37" s="39">
        <v>11</v>
      </c>
      <c r="D37" s="39"/>
      <c r="E37" s="39"/>
      <c r="F37" s="39">
        <v>10</v>
      </c>
      <c r="G37" s="39">
        <v>10</v>
      </c>
      <c r="H37" s="39"/>
      <c r="I37" s="39">
        <v>9</v>
      </c>
      <c r="J37" s="39"/>
      <c r="K37" s="39"/>
      <c r="L37" s="39"/>
      <c r="M37" s="39"/>
      <c r="N37" s="39"/>
      <c r="O37" s="39">
        <v>12</v>
      </c>
      <c r="P37" s="17">
        <f aca="true" t="shared" si="0" ref="P37:P42">SUM(C37,D37,E37,F37,G37,H37,I37,J37,K37,L37,M37,N37,O37)+Q37</f>
        <v>52</v>
      </c>
      <c r="Q37" s="18"/>
    </row>
    <row r="38" spans="1:17" s="19" customFormat="1" ht="27.75" customHeight="1">
      <c r="A38" s="38">
        <v>8</v>
      </c>
      <c r="B38" s="21" t="s">
        <v>45</v>
      </c>
      <c r="C38" s="39">
        <v>8</v>
      </c>
      <c r="D38" s="39"/>
      <c r="E38" s="39"/>
      <c r="F38" s="39"/>
      <c r="G38" s="39"/>
      <c r="H38" s="39"/>
      <c r="I38" s="39">
        <v>10</v>
      </c>
      <c r="J38" s="39">
        <v>11</v>
      </c>
      <c r="K38" s="39"/>
      <c r="L38" s="39"/>
      <c r="M38" s="39"/>
      <c r="N38" s="39"/>
      <c r="O38" s="39"/>
      <c r="P38" s="17">
        <f t="shared" si="0"/>
        <v>29</v>
      </c>
      <c r="Q38" s="18"/>
    </row>
    <row r="39" spans="1:17" s="19" customFormat="1" ht="27.75" customHeight="1">
      <c r="A39" s="38">
        <v>9</v>
      </c>
      <c r="B39" s="21" t="s">
        <v>41</v>
      </c>
      <c r="C39" s="39"/>
      <c r="D39" s="39">
        <v>12</v>
      </c>
      <c r="E39" s="39"/>
      <c r="F39" s="39"/>
      <c r="G39" s="39"/>
      <c r="H39" s="39">
        <v>11</v>
      </c>
      <c r="I39" s="39"/>
      <c r="J39" s="39"/>
      <c r="K39" s="39"/>
      <c r="L39" s="39"/>
      <c r="M39" s="39"/>
      <c r="N39" s="39"/>
      <c r="O39" s="39"/>
      <c r="P39" s="17">
        <f t="shared" si="0"/>
        <v>23</v>
      </c>
      <c r="Q39" s="18"/>
    </row>
    <row r="40" spans="1:17" s="19" customFormat="1" ht="27.75" customHeight="1">
      <c r="A40" s="38">
        <v>10</v>
      </c>
      <c r="B40" s="21" t="s">
        <v>46</v>
      </c>
      <c r="C40" s="39">
        <v>7</v>
      </c>
      <c r="D40" s="39"/>
      <c r="E40" s="39">
        <v>13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7">
        <f t="shared" si="0"/>
        <v>20</v>
      </c>
      <c r="Q40" s="18"/>
    </row>
    <row r="41" spans="1:17" s="19" customFormat="1" ht="27.75" customHeight="1">
      <c r="A41" s="38">
        <v>11</v>
      </c>
      <c r="B41" s="21" t="s">
        <v>43</v>
      </c>
      <c r="C41" s="39">
        <v>10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7">
        <f t="shared" si="0"/>
        <v>10</v>
      </c>
      <c r="Q41" s="18"/>
    </row>
    <row r="42" spans="1:17" s="19" customFormat="1" ht="27.75" customHeight="1">
      <c r="A42" s="38">
        <v>12</v>
      </c>
      <c r="B42" s="21" t="s">
        <v>44</v>
      </c>
      <c r="C42" s="39">
        <v>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7">
        <f t="shared" si="0"/>
        <v>9</v>
      </c>
      <c r="Q42" s="18"/>
    </row>
    <row r="43" spans="1:17" s="19" customFormat="1" ht="27.75" customHeight="1" thickBot="1">
      <c r="A43" s="22">
        <v>13</v>
      </c>
      <c r="B43" s="23" t="s">
        <v>49</v>
      </c>
      <c r="C43" s="40"/>
      <c r="D43" s="40"/>
      <c r="E43" s="40"/>
      <c r="F43" s="40"/>
      <c r="G43" s="40"/>
      <c r="H43" s="40"/>
      <c r="I43" s="40">
        <v>7</v>
      </c>
      <c r="J43" s="40"/>
      <c r="K43" s="40"/>
      <c r="L43" s="40"/>
      <c r="M43" s="40"/>
      <c r="N43" s="40"/>
      <c r="O43" s="40"/>
      <c r="P43" s="26">
        <v>7</v>
      </c>
      <c r="Q43" s="18"/>
    </row>
    <row r="44" spans="1:16" ht="16.5" customHeight="1">
      <c r="A44" s="7"/>
      <c r="B44" s="30"/>
      <c r="N44" s="41"/>
      <c r="O44" s="41"/>
      <c r="P44" s="32"/>
    </row>
    <row r="45" spans="1:16" ht="16.5" customHeight="1">
      <c r="A45" s="7"/>
      <c r="B45" s="30"/>
      <c r="C45" s="32"/>
      <c r="D45" s="32"/>
      <c r="E45" s="32"/>
      <c r="F45" s="7"/>
      <c r="G45" s="7"/>
      <c r="H45" s="7"/>
      <c r="I45" s="7"/>
      <c r="J45" s="7"/>
      <c r="K45" s="7"/>
      <c r="L45" s="7"/>
      <c r="M45" s="7"/>
      <c r="N45" s="7"/>
      <c r="O45" s="7"/>
      <c r="P45" s="32"/>
    </row>
    <row r="46" spans="1:16" ht="16.5" customHeight="1">
      <c r="A46" s="7"/>
      <c r="B46" s="3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6.5" customHeight="1">
      <c r="A47" s="7"/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6.5" customHeight="1">
      <c r="A48" s="7"/>
      <c r="B48" s="3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6.5" customHeight="1">
      <c r="A49" s="32"/>
      <c r="B49" s="3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2.75">
      <c r="A50" s="7"/>
      <c r="B50" s="30"/>
      <c r="C50" s="42"/>
      <c r="D50" s="31"/>
      <c r="E50" s="31"/>
      <c r="F50" s="32"/>
      <c r="G50" s="32"/>
      <c r="H50" s="32"/>
      <c r="I50" s="32"/>
      <c r="J50" s="31"/>
      <c r="K50" s="31"/>
      <c r="L50" s="31"/>
      <c r="M50" s="31"/>
      <c r="N50" s="31"/>
      <c r="O50" s="32"/>
      <c r="P50" s="33"/>
    </row>
    <row r="51" spans="1:16" ht="12.75">
      <c r="A51" s="7"/>
      <c r="B51" s="30"/>
      <c r="C51" s="42"/>
      <c r="D51" s="31"/>
      <c r="E51" s="31"/>
      <c r="F51" s="32"/>
      <c r="G51" s="31"/>
      <c r="H51" s="31"/>
      <c r="I51" s="31"/>
      <c r="J51" s="31"/>
      <c r="K51" s="31"/>
      <c r="L51" s="31"/>
      <c r="M51" s="31"/>
      <c r="N51" s="31"/>
      <c r="O51" s="31"/>
      <c r="P51" s="33"/>
    </row>
    <row r="52" spans="1:16" ht="12.75">
      <c r="A52" s="7"/>
      <c r="B52" s="30"/>
      <c r="C52" s="32"/>
      <c r="D52" s="32"/>
      <c r="E52" s="32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3"/>
    </row>
    <row r="53" spans="1:16" ht="12.75">
      <c r="A53" s="7"/>
      <c r="B53" s="3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ht="12.75">
      <c r="A54" s="7"/>
      <c r="B54" s="30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ht="12.75">
      <c r="A55" s="7"/>
      <c r="B55" s="3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12.75">
      <c r="A56" s="7"/>
      <c r="B56" s="30"/>
      <c r="C56" s="43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ht="12.75">
      <c r="A57" s="7"/>
      <c r="B57" s="30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ht="12.75">
      <c r="A58" s="7"/>
      <c r="B58" s="30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2.75">
      <c r="A59" s="7"/>
      <c r="B59" s="30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ht="12.75">
      <c r="A60" s="7"/>
      <c r="B60" s="30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12.75">
      <c r="A61" s="7"/>
      <c r="B61" s="30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30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ht="12.75">
      <c r="A63" s="7"/>
      <c r="B63" s="30"/>
      <c r="C63" s="4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</row>
    <row r="64" spans="1:16" ht="12.75">
      <c r="A64" s="7"/>
      <c r="B64" s="30"/>
      <c r="C64" s="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3"/>
    </row>
    <row r="65" spans="1:16" ht="12.75">
      <c r="A65" s="7"/>
      <c r="B65" s="30"/>
      <c r="C65" s="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</row>
    <row r="66" spans="1:16" ht="12.75">
      <c r="A66" s="7"/>
      <c r="B66" s="30"/>
      <c r="C66" s="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/>
    </row>
    <row r="67" spans="1:16" ht="12.75">
      <c r="A67" s="7"/>
      <c r="B67" s="30"/>
      <c r="C67" s="4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</row>
    <row r="68" spans="1:16" ht="12.75">
      <c r="A68" s="7"/>
      <c r="B68" s="30"/>
      <c r="C68" s="45"/>
      <c r="D68" s="45"/>
      <c r="E68" s="32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7"/>
    </row>
    <row r="69" spans="1:16" ht="12.75">
      <c r="A69" s="7"/>
      <c r="B69" s="30"/>
      <c r="C69" s="45"/>
      <c r="D69" s="45"/>
      <c r="E69" s="32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7"/>
    </row>
    <row r="70" spans="1:16" ht="12.75">
      <c r="A70" s="7"/>
      <c r="B70" s="30"/>
      <c r="C70" s="45"/>
      <c r="D70" s="45"/>
      <c r="E70" s="32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7"/>
    </row>
    <row r="71" spans="1:16" ht="12.75">
      <c r="A71" s="7"/>
      <c r="B71" s="30"/>
      <c r="C71" s="45"/>
      <c r="D71" s="45"/>
      <c r="E71" s="32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7"/>
    </row>
    <row r="72" spans="1:16" ht="12.75">
      <c r="A72" s="7"/>
      <c r="B72" s="30"/>
      <c r="C72" s="45"/>
      <c r="D72" s="45"/>
      <c r="E72" s="32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7"/>
    </row>
    <row r="73" spans="1:16" ht="12.75">
      <c r="A73" s="7"/>
      <c r="B73" s="30"/>
      <c r="C73" s="45"/>
      <c r="D73" s="45"/>
      <c r="E73" s="32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7"/>
    </row>
    <row r="74" spans="1:16" ht="12.75">
      <c r="A74" s="7"/>
      <c r="B74" s="30"/>
      <c r="C74" s="45"/>
      <c r="D74" s="45"/>
      <c r="E74" s="32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7"/>
    </row>
    <row r="75" spans="1:16" ht="12.75">
      <c r="A75" s="7"/>
      <c r="B75" s="30"/>
      <c r="C75" s="45"/>
      <c r="D75" s="45"/>
      <c r="E75" s="32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7"/>
    </row>
    <row r="76" spans="1:16" ht="12.75">
      <c r="A76" s="7"/>
      <c r="B76" s="30"/>
      <c r="C76" s="45"/>
      <c r="D76" s="45"/>
      <c r="E76" s="32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7"/>
    </row>
    <row r="77" spans="1:16" ht="12.75">
      <c r="A77" s="7"/>
      <c r="B77" s="30"/>
      <c r="C77" s="45"/>
      <c r="D77" s="45"/>
      <c r="E77" s="32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7"/>
    </row>
    <row r="78" spans="1:16" ht="12.75">
      <c r="A78" s="7"/>
      <c r="B78" s="30"/>
      <c r="C78" s="45"/>
      <c r="D78" s="45"/>
      <c r="E78" s="32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7"/>
    </row>
    <row r="79" spans="1:16" ht="12.75">
      <c r="A79" s="7"/>
      <c r="B79" s="30"/>
      <c r="C79" s="45"/>
      <c r="D79" s="45"/>
      <c r="E79" s="32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7"/>
    </row>
    <row r="80" spans="1:16" ht="12.75">
      <c r="A80" s="7"/>
      <c r="B80" s="30"/>
      <c r="C80" s="45"/>
      <c r="D80" s="45"/>
      <c r="E80" s="32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7"/>
    </row>
    <row r="81" spans="1:16" ht="12.75">
      <c r="A81" s="7"/>
      <c r="B81" s="30"/>
      <c r="C81" s="45"/>
      <c r="D81" s="45"/>
      <c r="E81" s="32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7"/>
    </row>
    <row r="82" spans="1:16" ht="12.75">
      <c r="A82" s="7"/>
      <c r="B82" s="30"/>
      <c r="C82" s="45"/>
      <c r="D82" s="45"/>
      <c r="E82" s="32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7"/>
    </row>
    <row r="83" spans="1:16" ht="12.75">
      <c r="A83" s="7"/>
      <c r="B83" s="30"/>
      <c r="C83" s="45"/>
      <c r="D83" s="45"/>
      <c r="E83" s="32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7"/>
    </row>
    <row r="84" spans="1:16" ht="12.75">
      <c r="A84" s="7"/>
      <c r="B84" s="30"/>
      <c r="C84" s="45"/>
      <c r="D84" s="45"/>
      <c r="E84" s="32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7"/>
    </row>
    <row r="85" spans="1:16" ht="12.75">
      <c r="A85" s="7"/>
      <c r="B85" s="30"/>
      <c r="C85" s="45"/>
      <c r="D85" s="45"/>
      <c r="E85" s="32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7"/>
    </row>
    <row r="86" spans="1:16" ht="12.75">
      <c r="A86" s="7"/>
      <c r="B86" s="30"/>
      <c r="C86" s="45"/>
      <c r="D86" s="45"/>
      <c r="E86" s="32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7"/>
    </row>
    <row r="87" spans="1:16" ht="12.75">
      <c r="A87" s="7"/>
      <c r="B87" s="30"/>
      <c r="C87" s="45"/>
      <c r="D87" s="45"/>
      <c r="E87" s="32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7"/>
    </row>
    <row r="88" spans="1:16" ht="12.75">
      <c r="A88" s="7"/>
      <c r="B88" s="30"/>
      <c r="C88" s="45"/>
      <c r="D88" s="45"/>
      <c r="E88" s="32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7"/>
    </row>
    <row r="89" spans="1:16" ht="12.75">
      <c r="A89" s="7"/>
      <c r="B89" s="30"/>
      <c r="C89" s="45"/>
      <c r="D89" s="45"/>
      <c r="E89" s="32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7"/>
    </row>
    <row r="90" spans="1:16" ht="12.75">
      <c r="A90" s="7"/>
      <c r="B90" s="30"/>
      <c r="C90" s="45"/>
      <c r="D90" s="45"/>
      <c r="E90" s="32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7"/>
    </row>
    <row r="91" spans="1:16" ht="12.75">
      <c r="A91" s="7"/>
      <c r="B91" s="30"/>
      <c r="C91" s="45"/>
      <c r="D91" s="45"/>
      <c r="E91" s="32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7"/>
    </row>
    <row r="92" spans="1:16" ht="12.75">
      <c r="A92" s="7"/>
      <c r="B92" s="30"/>
      <c r="C92" s="45"/>
      <c r="D92" s="45"/>
      <c r="E92" s="32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7"/>
    </row>
    <row r="93" spans="1:16" ht="12.75">
      <c r="A93" s="7"/>
      <c r="B93" s="30"/>
      <c r="C93" s="45"/>
      <c r="D93" s="45"/>
      <c r="E93" s="32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7"/>
    </row>
    <row r="94" spans="1:16" ht="12.75">
      <c r="A94" s="7"/>
      <c r="B94" s="30"/>
      <c r="C94" s="45"/>
      <c r="D94" s="45"/>
      <c r="E94" s="32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7"/>
    </row>
    <row r="95" spans="1:16" ht="12.75">
      <c r="A95" s="7"/>
      <c r="B95" s="30"/>
      <c r="C95" s="45"/>
      <c r="D95" s="45"/>
      <c r="E95" s="32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7"/>
    </row>
    <row r="96" spans="1:16" ht="12.75">
      <c r="A96" s="7"/>
      <c r="B96" s="30"/>
      <c r="C96" s="45"/>
      <c r="D96" s="45"/>
      <c r="E96" s="32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7"/>
    </row>
    <row r="97" spans="1:16" ht="12.75">
      <c r="A97" s="7"/>
      <c r="B97" s="30"/>
      <c r="C97" s="45"/>
      <c r="D97" s="45"/>
      <c r="E97" s="32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7"/>
    </row>
    <row r="98" spans="1:16" ht="12.75">
      <c r="A98" s="7"/>
      <c r="B98" s="30"/>
      <c r="C98" s="45"/>
      <c r="D98" s="45"/>
      <c r="E98" s="32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7"/>
    </row>
    <row r="99" spans="1:16" ht="12.75">
      <c r="A99" s="7"/>
      <c r="B99" s="30"/>
      <c r="C99" s="45"/>
      <c r="D99" s="45"/>
      <c r="E99" s="32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7"/>
    </row>
    <row r="100" spans="1:16" ht="12.75">
      <c r="A100" s="7"/>
      <c r="B100" s="30"/>
      <c r="C100" s="45"/>
      <c r="D100" s="45"/>
      <c r="E100" s="32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7"/>
    </row>
    <row r="101" spans="1:16" ht="12.75">
      <c r="A101" s="7"/>
      <c r="B101" s="30"/>
      <c r="C101" s="45"/>
      <c r="D101" s="45"/>
      <c r="E101" s="32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7"/>
    </row>
    <row r="102" spans="1:16" ht="12.75">
      <c r="A102" s="7"/>
      <c r="B102" s="30"/>
      <c r="C102" s="45"/>
      <c r="D102" s="45"/>
      <c r="E102" s="32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7"/>
    </row>
    <row r="103" spans="1:16" ht="12.75">
      <c r="A103" s="7"/>
      <c r="B103" s="30"/>
      <c r="C103" s="45"/>
      <c r="D103" s="45"/>
      <c r="E103" s="32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7"/>
    </row>
    <row r="104" spans="1:16" ht="12.75">
      <c r="A104" s="7"/>
      <c r="B104" s="30"/>
      <c r="C104" s="45"/>
      <c r="D104" s="45"/>
      <c r="E104" s="32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7"/>
    </row>
    <row r="105" spans="1:16" ht="12.75">
      <c r="A105" s="7"/>
      <c r="B105" s="30"/>
      <c r="C105" s="45"/>
      <c r="D105" s="45"/>
      <c r="E105" s="32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7"/>
    </row>
    <row r="106" spans="1:16" ht="12.75">
      <c r="A106" s="7"/>
      <c r="B106" s="30"/>
      <c r="C106" s="45"/>
      <c r="D106" s="45"/>
      <c r="E106" s="32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7"/>
    </row>
    <row r="107" spans="1:16" ht="12.75">
      <c r="A107" s="7"/>
      <c r="B107" s="30"/>
      <c r="C107" s="45"/>
      <c r="D107" s="45"/>
      <c r="E107" s="32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7"/>
    </row>
    <row r="108" spans="1:16" ht="12.75">
      <c r="A108" s="7"/>
      <c r="B108" s="30"/>
      <c r="C108" s="45"/>
      <c r="D108" s="45"/>
      <c r="E108" s="32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7"/>
    </row>
    <row r="109" spans="1:16" ht="12.75">
      <c r="A109" s="7"/>
      <c r="B109" s="30"/>
      <c r="C109" s="45"/>
      <c r="D109" s="45"/>
      <c r="E109" s="32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7"/>
    </row>
    <row r="110" spans="1:16" ht="12.75">
      <c r="A110" s="7"/>
      <c r="B110" s="30"/>
      <c r="C110" s="45"/>
      <c r="D110" s="45"/>
      <c r="E110" s="32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7"/>
    </row>
    <row r="111" spans="1:16" ht="12.75">
      <c r="A111" s="7"/>
      <c r="B111" s="30"/>
      <c r="C111" s="45"/>
      <c r="D111" s="45"/>
      <c r="E111" s="32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7"/>
    </row>
    <row r="112" spans="1:16" ht="12.75">
      <c r="A112" s="7"/>
      <c r="B112" s="30"/>
      <c r="C112" s="45"/>
      <c r="D112" s="45"/>
      <c r="E112" s="32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7"/>
    </row>
    <row r="113" spans="1:16" ht="12.75">
      <c r="A113" s="7"/>
      <c r="B113" s="30"/>
      <c r="C113" s="45"/>
      <c r="D113" s="45"/>
      <c r="E113" s="32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7"/>
    </row>
    <row r="114" spans="1:16" ht="12.75">
      <c r="A114" s="7"/>
      <c r="B114" s="30"/>
      <c r="C114" s="45"/>
      <c r="D114" s="45"/>
      <c r="E114" s="32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7"/>
    </row>
    <row r="115" spans="1:16" ht="12.75">
      <c r="A115" s="7"/>
      <c r="B115" s="30"/>
      <c r="C115" s="45"/>
      <c r="D115" s="45"/>
      <c r="E115" s="32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7"/>
    </row>
    <row r="116" spans="1:16" ht="12.75">
      <c r="A116" s="7"/>
      <c r="B116" s="30"/>
      <c r="C116" s="45"/>
      <c r="D116" s="45"/>
      <c r="E116" s="32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7"/>
    </row>
    <row r="117" spans="1:16" ht="12.75">
      <c r="A117" s="7"/>
      <c r="B117" s="30"/>
      <c r="C117" s="45"/>
      <c r="D117" s="45"/>
      <c r="E117" s="32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7"/>
    </row>
    <row r="118" spans="1:16" ht="12.75">
      <c r="A118" s="7"/>
      <c r="B118" s="30"/>
      <c r="C118" s="45"/>
      <c r="D118" s="45"/>
      <c r="E118" s="32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7"/>
    </row>
    <row r="119" spans="1:16" ht="12.75">
      <c r="A119" s="7"/>
      <c r="B119" s="30"/>
      <c r="C119" s="45"/>
      <c r="D119" s="45"/>
      <c r="E119" s="32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7"/>
    </row>
    <row r="120" spans="1:16" ht="12.75">
      <c r="A120" s="7"/>
      <c r="B120" s="30"/>
      <c r="C120" s="45"/>
      <c r="D120" s="45"/>
      <c r="E120" s="32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7"/>
    </row>
    <row r="121" spans="1:16" ht="12.75">
      <c r="A121" s="7"/>
      <c r="B121" s="30"/>
      <c r="C121" s="45"/>
      <c r="D121" s="45"/>
      <c r="E121" s="32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7"/>
    </row>
    <row r="122" spans="1:16" ht="12.75">
      <c r="A122" s="7"/>
      <c r="B122" s="30"/>
      <c r="C122" s="45"/>
      <c r="D122" s="45"/>
      <c r="E122" s="32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7"/>
    </row>
    <row r="123" spans="1:16" ht="12.75">
      <c r="A123" s="7"/>
      <c r="B123" s="30"/>
      <c r="C123" s="45"/>
      <c r="D123" s="45"/>
      <c r="E123" s="32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7"/>
    </row>
    <row r="124" spans="1:16" ht="12.75">
      <c r="A124" s="7"/>
      <c r="B124" s="30"/>
      <c r="C124" s="45"/>
      <c r="D124" s="45"/>
      <c r="E124" s="32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7"/>
    </row>
    <row r="125" spans="1:16" ht="12.75">
      <c r="A125" s="7"/>
      <c r="B125" s="30"/>
      <c r="C125" s="45"/>
      <c r="D125" s="45"/>
      <c r="E125" s="32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7"/>
    </row>
    <row r="126" spans="1:16" ht="12.75">
      <c r="A126" s="7"/>
      <c r="B126" s="30"/>
      <c r="C126" s="45"/>
      <c r="D126" s="45"/>
      <c r="E126" s="32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7"/>
    </row>
    <row r="127" spans="1:16" ht="12.75">
      <c r="A127" s="7"/>
      <c r="B127" s="30"/>
      <c r="C127" s="45"/>
      <c r="D127" s="45"/>
      <c r="E127" s="32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7"/>
    </row>
    <row r="128" spans="1:16" ht="12.75">
      <c r="A128" s="7"/>
      <c r="B128" s="30"/>
      <c r="C128" s="45"/>
      <c r="D128" s="45"/>
      <c r="E128" s="32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7"/>
    </row>
    <row r="129" spans="1:16" ht="12.75">
      <c r="A129" s="7"/>
      <c r="B129" s="30"/>
      <c r="C129" s="45"/>
      <c r="D129" s="45"/>
      <c r="E129" s="32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7"/>
    </row>
    <row r="130" spans="1:16" ht="12.75">
      <c r="A130" s="7"/>
      <c r="B130" s="30"/>
      <c r="C130" s="45"/>
      <c r="D130" s="45"/>
      <c r="E130" s="32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7"/>
    </row>
    <row r="131" spans="1:16" ht="12.75">
      <c r="A131" s="7"/>
      <c r="B131" s="30"/>
      <c r="C131" s="45"/>
      <c r="D131" s="45"/>
      <c r="E131" s="32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7"/>
    </row>
  </sheetData>
  <mergeCells count="2">
    <mergeCell ref="A1:P1"/>
    <mergeCell ref="A28:P28"/>
  </mergeCells>
  <printOptions horizontalCentered="1"/>
  <pageMargins left="0.1968503937007874" right="0.3937007874015748" top="0.3937007874015748" bottom="0.1968503937007874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2008-07-11T18:27:50Z</cp:lastPrinted>
  <dcterms:created xsi:type="dcterms:W3CDTF">2008-03-06T18:25:30Z</dcterms:created>
  <dcterms:modified xsi:type="dcterms:W3CDTF">2008-12-07T19:06:14Z</dcterms:modified>
  <cp:category/>
  <cp:version/>
  <cp:contentType/>
  <cp:contentStatus/>
</cp:coreProperties>
</file>