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055" activeTab="0"/>
  </bookViews>
  <sheets>
    <sheet name="2011points" sheetId="1" r:id="rId1"/>
  </sheets>
  <definedNames>
    <definedName name="_xlnm.Print_Area" localSheetId="0">'2011points'!$A$1:$Q$44,'2011points'!$A$48:$Q$83</definedName>
  </definedNames>
  <calcPr fullCalcOnLoad="1"/>
</workbook>
</file>

<file path=xl/sharedStrings.xml><?xml version="1.0" encoding="utf-8"?>
<sst xmlns="http://schemas.openxmlformats.org/spreadsheetml/2006/main" count="110" uniqueCount="93">
  <si>
    <t>POS</t>
  </si>
  <si>
    <t>NAME</t>
  </si>
  <si>
    <t>Rad</t>
  </si>
  <si>
    <t>H.H.</t>
  </si>
  <si>
    <t>Horw</t>
  </si>
  <si>
    <t>Ramp</t>
  </si>
  <si>
    <t>Chor</t>
  </si>
  <si>
    <t>Swin</t>
  </si>
  <si>
    <t>Ast</t>
  </si>
  <si>
    <t>TOTAL</t>
  </si>
  <si>
    <t>BONUS</t>
  </si>
  <si>
    <t>John Knowles</t>
  </si>
  <si>
    <t>Keith Thomas</t>
  </si>
  <si>
    <t>Andy Staveley</t>
  </si>
  <si>
    <t>Chris Greenslade</t>
  </si>
  <si>
    <t>Stewart Jones</t>
  </si>
  <si>
    <t>Dave Pearson</t>
  </si>
  <si>
    <t>Andy Duffy</t>
  </si>
  <si>
    <t>Chris Greenall</t>
  </si>
  <si>
    <t>Mark Butler</t>
  </si>
  <si>
    <t>Ken Beevers</t>
  </si>
  <si>
    <t>Shirley Staveley</t>
  </si>
  <si>
    <t>Anne Ferguson</t>
  </si>
  <si>
    <t>Jane Forrest</t>
  </si>
  <si>
    <t>Jacqui Beevers</t>
  </si>
  <si>
    <t>John Egan</t>
  </si>
  <si>
    <t>Liz Hopley</t>
  </si>
  <si>
    <t>Susan Williams</t>
  </si>
  <si>
    <t>Paul Christie</t>
  </si>
  <si>
    <t>MENS  CHAMPIONSHIP  TABLE   (2011)</t>
  </si>
  <si>
    <t>Lever</t>
  </si>
  <si>
    <t>Blue</t>
  </si>
  <si>
    <t>NVAC</t>
  </si>
  <si>
    <t>X/C</t>
  </si>
  <si>
    <t>Vill</t>
  </si>
  <si>
    <t>Park</t>
  </si>
  <si>
    <t>Steve Nolan</t>
  </si>
  <si>
    <t>Lee White</t>
  </si>
  <si>
    <t>Oliver Power</t>
  </si>
  <si>
    <t>Brian Duffy</t>
  </si>
  <si>
    <t>Bill Kelly</t>
  </si>
  <si>
    <t>LADIES  CHAMPIONSHIP  TABLE   (2011)</t>
  </si>
  <si>
    <t>Sue Booth</t>
  </si>
  <si>
    <t>Vanessa Knowles</t>
  </si>
  <si>
    <t>Maria Parkinson</t>
  </si>
  <si>
    <t>Martyn Pollitt</t>
  </si>
  <si>
    <t>Mel Walker</t>
  </si>
  <si>
    <t>Pete Hopley</t>
  </si>
  <si>
    <t>Don Nichol</t>
  </si>
  <si>
    <t>Alan Worthington</t>
  </si>
  <si>
    <t>Steve Riddle</t>
  </si>
  <si>
    <t>Dave Preece</t>
  </si>
  <si>
    <t>Tim Taylor</t>
  </si>
  <si>
    <t>Neil Critchley</t>
  </si>
  <si>
    <t>Lesley Fisher</t>
  </si>
  <si>
    <t>Claire Foster</t>
  </si>
  <si>
    <t>Lyndsay Darbyshire</t>
  </si>
  <si>
    <t>Melanie McNulty</t>
  </si>
  <si>
    <t>Marie Holden</t>
  </si>
  <si>
    <t>Derek Lord</t>
  </si>
  <si>
    <t>Dave Griffin</t>
  </si>
  <si>
    <t>Phil Holden</t>
  </si>
  <si>
    <t>Kris Convery</t>
  </si>
  <si>
    <t>Jack Fisher</t>
  </si>
  <si>
    <t>Danny Shaw</t>
  </si>
  <si>
    <t>Dave Aulton</t>
  </si>
  <si>
    <t>Bev Walker</t>
  </si>
  <si>
    <t>Emma Holden</t>
  </si>
  <si>
    <t>Julie Newton</t>
  </si>
  <si>
    <t>Trish Grogan</t>
  </si>
  <si>
    <t>Audra Hodgkinson</t>
  </si>
  <si>
    <t>John Hall</t>
  </si>
  <si>
    <t>Alison Cowell</t>
  </si>
  <si>
    <t>Kate Holden</t>
  </si>
  <si>
    <t>Kathleen Johnson</t>
  </si>
  <si>
    <t>Simon Marland</t>
  </si>
  <si>
    <t>Rob Short</t>
  </si>
  <si>
    <t>Graham Robinson</t>
  </si>
  <si>
    <t>Izzy Kneale</t>
  </si>
  <si>
    <t>Kelly Warburton</t>
  </si>
  <si>
    <t>Liam Christie</t>
  </si>
  <si>
    <t>Kirsty Normanton</t>
  </si>
  <si>
    <t>David Parkinson</t>
  </si>
  <si>
    <t>Dave Hitchen</t>
  </si>
  <si>
    <t>Gary Holland</t>
  </si>
  <si>
    <t>Ann Oliver</t>
  </si>
  <si>
    <t>Kath Page</t>
  </si>
  <si>
    <t>Linda Tetik</t>
  </si>
  <si>
    <t>Kim Davis</t>
  </si>
  <si>
    <t>Maggie Horrocks</t>
  </si>
  <si>
    <t>Louise Bates</t>
  </si>
  <si>
    <t>Kate Longworth</t>
  </si>
  <si>
    <t>Sarah Toward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</si>
</sst>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5"/>
      <color indexed="12"/>
      <name val="Times New Roman"/>
      <family val="1"/>
    </font>
    <font>
      <sz val="15"/>
      <color indexed="12"/>
      <name val="Arial"/>
      <family val="2"/>
    </font>
    <font>
      <b/>
      <sz val="12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2"/>
      <name val="Arial"/>
      <family val="2"/>
    </font>
    <font>
      <b/>
      <sz val="16"/>
      <color indexed="10"/>
      <name val="Times New Roman"/>
      <family val="1"/>
    </font>
    <font>
      <b/>
      <strike/>
      <sz val="16"/>
      <color indexed="10"/>
      <name val="Times New Roman"/>
      <family val="1"/>
    </font>
    <font>
      <b/>
      <u val="single"/>
      <sz val="2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trike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9" fillId="33" borderId="14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1" fontId="11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left"/>
    </xf>
    <xf numFmtId="1" fontId="13" fillId="33" borderId="16" xfId="0" applyNumberFormat="1" applyFont="1" applyFill="1" applyBorder="1" applyAlignment="1">
      <alignment horizontal="center"/>
    </xf>
    <xf numFmtId="1" fontId="53" fillId="33" borderId="16" xfId="0" applyNumberFormat="1" applyFont="1" applyFill="1" applyBorder="1" applyAlignment="1">
      <alignment horizontal="center"/>
    </xf>
    <xf numFmtId="1" fontId="13" fillId="33" borderId="17" xfId="0" applyNumberFormat="1" applyFont="1" applyFill="1" applyBorder="1" applyAlignment="1">
      <alignment horizontal="right"/>
    </xf>
    <xf numFmtId="0" fontId="14" fillId="33" borderId="0" xfId="0" applyFont="1" applyFill="1" applyAlignment="1">
      <alignment horizontal="center"/>
    </xf>
    <xf numFmtId="0" fontId="13" fillId="33" borderId="16" xfId="0" applyFont="1" applyFill="1" applyBorder="1" applyAlignment="1">
      <alignment horizontal="left"/>
    </xf>
    <xf numFmtId="165" fontId="13" fillId="33" borderId="16" xfId="0" applyNumberFormat="1" applyFont="1" applyFill="1" applyBorder="1" applyAlignment="1">
      <alignment horizontal="center"/>
    </xf>
    <xf numFmtId="165" fontId="13" fillId="33" borderId="17" xfId="0" applyNumberFormat="1" applyFont="1" applyFill="1" applyBorder="1" applyAlignment="1">
      <alignment horizontal="right"/>
    </xf>
    <xf numFmtId="0" fontId="13" fillId="33" borderId="18" xfId="0" applyFont="1" applyFill="1" applyBorder="1" applyAlignment="1">
      <alignment horizontal="left"/>
    </xf>
    <xf numFmtId="1" fontId="15" fillId="33" borderId="16" xfId="0" applyNumberFormat="1" applyFont="1" applyFill="1" applyBorder="1" applyAlignment="1">
      <alignment horizontal="center"/>
    </xf>
    <xf numFmtId="165" fontId="53" fillId="33" borderId="16" xfId="0" applyNumberFormat="1" applyFont="1" applyFill="1" applyBorder="1" applyAlignment="1">
      <alignment horizontal="center"/>
    </xf>
    <xf numFmtId="0" fontId="13" fillId="33" borderId="19" xfId="0" applyFont="1" applyFill="1" applyBorder="1" applyAlignment="1">
      <alignment horizontal="left"/>
    </xf>
    <xf numFmtId="1" fontId="13" fillId="33" borderId="19" xfId="0" applyNumberFormat="1" applyFont="1" applyFill="1" applyBorder="1" applyAlignment="1">
      <alignment horizontal="center"/>
    </xf>
    <xf numFmtId="1" fontId="13" fillId="33" borderId="20" xfId="0" applyNumberFormat="1" applyFont="1" applyFill="1" applyBorder="1" applyAlignment="1">
      <alignment horizontal="right"/>
    </xf>
    <xf numFmtId="0" fontId="13" fillId="33" borderId="21" xfId="0" applyFont="1" applyFill="1" applyBorder="1" applyAlignment="1">
      <alignment horizontal="center"/>
    </xf>
    <xf numFmtId="0" fontId="12" fillId="33" borderId="18" xfId="0" applyFont="1" applyFill="1" applyBorder="1" applyAlignment="1">
      <alignment/>
    </xf>
    <xf numFmtId="0" fontId="13" fillId="33" borderId="22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1" fontId="13" fillId="33" borderId="17" xfId="0" applyNumberFormat="1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1" fontId="13" fillId="33" borderId="18" xfId="0" applyNumberFormat="1" applyFont="1" applyFill="1" applyBorder="1" applyAlignment="1">
      <alignment horizontal="center"/>
    </xf>
    <xf numFmtId="1" fontId="53" fillId="33" borderId="18" xfId="0" applyNumberFormat="1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1" fontId="13" fillId="33" borderId="20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tabSelected="1" zoomScale="75" zoomScaleNormal="75" zoomScalePageLayoutView="0" workbookViewId="0" topLeftCell="A31">
      <selection activeCell="C29" sqref="C29"/>
    </sheetView>
  </sheetViews>
  <sheetFormatPr defaultColWidth="9.140625" defaultRowHeight="12.75"/>
  <cols>
    <col min="1" max="1" width="6.7109375" style="3" bestFit="1" customWidth="1"/>
    <col min="2" max="2" width="33.57421875" style="4" bestFit="1" customWidth="1"/>
    <col min="3" max="4" width="9.7109375" style="5" customWidth="1"/>
    <col min="5" max="5" width="9.7109375" style="3" customWidth="1"/>
    <col min="6" max="15" width="9.7109375" style="5" customWidth="1"/>
    <col min="16" max="16" width="10.7109375" style="3" bestFit="1" customWidth="1"/>
    <col min="17" max="17" width="11.140625" style="1" bestFit="1" customWidth="1"/>
  </cols>
  <sheetData>
    <row r="1" spans="1:17" s="2" customFormat="1" ht="39.75" customHeight="1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</row>
    <row r="2" spans="1:17" s="2" customFormat="1" ht="42" customHeight="1" thickBot="1">
      <c r="A2" s="3"/>
      <c r="B2" s="4"/>
      <c r="C2" s="5"/>
      <c r="D2" s="5"/>
      <c r="E2" s="3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1"/>
    </row>
    <row r="3" spans="1:17" s="11" customFormat="1" ht="31.5" customHeight="1" thickBot="1">
      <c r="A3" s="7" t="s">
        <v>0</v>
      </c>
      <c r="B3" s="8" t="s">
        <v>1</v>
      </c>
      <c r="C3" s="8" t="s">
        <v>30</v>
      </c>
      <c r="D3" s="24" t="s">
        <v>2</v>
      </c>
      <c r="E3" s="8" t="s">
        <v>31</v>
      </c>
      <c r="F3" s="8" t="s">
        <v>3</v>
      </c>
      <c r="G3" s="24" t="s">
        <v>5</v>
      </c>
      <c r="H3" s="8" t="s">
        <v>4</v>
      </c>
      <c r="I3" s="8" t="s">
        <v>6</v>
      </c>
      <c r="J3" s="8" t="s">
        <v>32</v>
      </c>
      <c r="K3" s="24" t="s">
        <v>7</v>
      </c>
      <c r="L3" s="8" t="s">
        <v>8</v>
      </c>
      <c r="M3" s="8" t="s">
        <v>34</v>
      </c>
      <c r="N3" s="8" t="s">
        <v>33</v>
      </c>
      <c r="O3" s="24" t="s">
        <v>35</v>
      </c>
      <c r="P3" s="9" t="s">
        <v>9</v>
      </c>
      <c r="Q3" s="10" t="s">
        <v>10</v>
      </c>
    </row>
    <row r="4" spans="1:17" s="13" customFormat="1" ht="31.5" customHeight="1">
      <c r="A4" s="12">
        <v>1</v>
      </c>
      <c r="B4" s="25" t="s">
        <v>11</v>
      </c>
      <c r="C4" s="26">
        <v>30</v>
      </c>
      <c r="D4" s="27">
        <v>26</v>
      </c>
      <c r="E4" s="27">
        <v>29</v>
      </c>
      <c r="F4" s="26">
        <v>30</v>
      </c>
      <c r="G4" s="27">
        <v>26</v>
      </c>
      <c r="H4" s="26"/>
      <c r="I4" s="26">
        <v>30</v>
      </c>
      <c r="J4" s="26">
        <v>30</v>
      </c>
      <c r="K4" s="27">
        <v>27</v>
      </c>
      <c r="L4" s="26">
        <v>30</v>
      </c>
      <c r="M4" s="26">
        <v>30</v>
      </c>
      <c r="N4" s="26">
        <v>30</v>
      </c>
      <c r="O4" s="27">
        <v>25</v>
      </c>
      <c r="P4" s="28">
        <f>SUM(C4,F4,H4,I4,J4,L4,M4,N4)+Q4</f>
        <v>215</v>
      </c>
      <c r="Q4" s="29">
        <v>5</v>
      </c>
    </row>
    <row r="5" spans="1:17" s="13" customFormat="1" ht="31.5" customHeight="1">
      <c r="A5" s="12">
        <v>2</v>
      </c>
      <c r="B5" s="30" t="s">
        <v>36</v>
      </c>
      <c r="C5" s="27">
        <v>29</v>
      </c>
      <c r="D5" s="27">
        <v>28</v>
      </c>
      <c r="E5" s="26">
        <v>30</v>
      </c>
      <c r="F5" s="27">
        <v>29</v>
      </c>
      <c r="G5" s="26">
        <v>30</v>
      </c>
      <c r="H5" s="26">
        <v>30</v>
      </c>
      <c r="I5" s="26">
        <v>29</v>
      </c>
      <c r="J5" s="26">
        <v>29</v>
      </c>
      <c r="K5" s="26">
        <v>30</v>
      </c>
      <c r="L5" s="26"/>
      <c r="M5" s="27">
        <v>29</v>
      </c>
      <c r="N5" s="27">
        <v>28</v>
      </c>
      <c r="O5" s="26">
        <v>30</v>
      </c>
      <c r="P5" s="28">
        <f>SUM(E5,G5,H5,I5,J5,K5,L5,O5)+Q5</f>
        <v>213</v>
      </c>
      <c r="Q5" s="29">
        <v>5</v>
      </c>
    </row>
    <row r="6" spans="1:17" s="13" customFormat="1" ht="31.5" customHeight="1">
      <c r="A6" s="12">
        <v>3</v>
      </c>
      <c r="B6" s="30" t="s">
        <v>45</v>
      </c>
      <c r="C6" s="26"/>
      <c r="D6" s="26">
        <v>29</v>
      </c>
      <c r="E6" s="27">
        <v>26</v>
      </c>
      <c r="F6" s="27">
        <v>27</v>
      </c>
      <c r="G6" s="27">
        <v>24</v>
      </c>
      <c r="H6" s="26">
        <v>29</v>
      </c>
      <c r="I6" s="26">
        <v>28</v>
      </c>
      <c r="J6" s="26">
        <v>28</v>
      </c>
      <c r="K6" s="26">
        <v>29</v>
      </c>
      <c r="L6" s="26">
        <v>29</v>
      </c>
      <c r="M6" s="27">
        <v>27</v>
      </c>
      <c r="N6" s="27">
        <v>26</v>
      </c>
      <c r="O6" s="26">
        <v>29</v>
      </c>
      <c r="P6" s="28">
        <f>SUM(C6,D6,H6,I6,J6,K6,L6,O6)+Q6</f>
        <v>206</v>
      </c>
      <c r="Q6" s="29">
        <v>5</v>
      </c>
    </row>
    <row r="7" spans="1:17" s="13" customFormat="1" ht="31.5" customHeight="1">
      <c r="A7" s="12">
        <v>4</v>
      </c>
      <c r="B7" s="30" t="s">
        <v>13</v>
      </c>
      <c r="C7" s="27">
        <v>21</v>
      </c>
      <c r="D7" s="27">
        <v>24</v>
      </c>
      <c r="E7" s="27">
        <v>27</v>
      </c>
      <c r="F7" s="26"/>
      <c r="G7" s="26">
        <v>28</v>
      </c>
      <c r="H7" s="26">
        <v>28</v>
      </c>
      <c r="I7" s="26"/>
      <c r="J7" s="26">
        <v>27</v>
      </c>
      <c r="K7" s="27">
        <v>26</v>
      </c>
      <c r="L7" s="26">
        <v>28</v>
      </c>
      <c r="M7" s="26">
        <v>28</v>
      </c>
      <c r="N7" s="26">
        <v>29</v>
      </c>
      <c r="O7" s="31">
        <v>27.5</v>
      </c>
      <c r="P7" s="32">
        <f>SUM(F7,G7,H7,I7,J7,L7,M7,N7,O7)+Q7</f>
        <v>199.5</v>
      </c>
      <c r="Q7" s="29">
        <v>4</v>
      </c>
    </row>
    <row r="8" spans="1:17" s="13" customFormat="1" ht="31.5" customHeight="1">
      <c r="A8" s="12">
        <v>5</v>
      </c>
      <c r="B8" s="30" t="s">
        <v>28</v>
      </c>
      <c r="C8" s="27">
        <v>23</v>
      </c>
      <c r="D8" s="27">
        <v>23</v>
      </c>
      <c r="E8" s="27">
        <v>22</v>
      </c>
      <c r="F8" s="26">
        <v>23</v>
      </c>
      <c r="G8" s="26">
        <v>25</v>
      </c>
      <c r="H8" s="26">
        <v>27</v>
      </c>
      <c r="I8" s="26"/>
      <c r="J8" s="26">
        <v>24</v>
      </c>
      <c r="K8" s="26">
        <v>28</v>
      </c>
      <c r="L8" s="26">
        <v>26</v>
      </c>
      <c r="M8" s="26"/>
      <c r="N8" s="27">
        <v>20</v>
      </c>
      <c r="O8" s="31">
        <v>27.5</v>
      </c>
      <c r="P8" s="32">
        <f>SUM(F8,G8,H8,I8,J8,K8,L8,M8,O8)+Q8</f>
        <v>184.5</v>
      </c>
      <c r="Q8" s="29">
        <v>4</v>
      </c>
    </row>
    <row r="9" spans="1:17" s="13" customFormat="1" ht="31.5" customHeight="1">
      <c r="A9" s="12">
        <v>6</v>
      </c>
      <c r="B9" s="30" t="s">
        <v>15</v>
      </c>
      <c r="C9" s="26">
        <v>27</v>
      </c>
      <c r="D9" s="26">
        <v>25</v>
      </c>
      <c r="E9" s="26"/>
      <c r="F9" s="26">
        <v>26</v>
      </c>
      <c r="G9" s="26">
        <v>27</v>
      </c>
      <c r="H9" s="26"/>
      <c r="I9" s="26">
        <v>26</v>
      </c>
      <c r="J9" s="26">
        <v>26</v>
      </c>
      <c r="K9" s="26"/>
      <c r="L9" s="26"/>
      <c r="M9" s="26"/>
      <c r="N9" s="26">
        <v>25</v>
      </c>
      <c r="O9" s="26"/>
      <c r="P9" s="28">
        <f>SUM(C9,D9,E9,F9,G9,H9,I9,J9,K9,L9,M9,N9,O9)+Q9</f>
        <v>182</v>
      </c>
      <c r="Q9" s="29"/>
    </row>
    <row r="10" spans="1:17" s="13" customFormat="1" ht="31.5" customHeight="1">
      <c r="A10" s="12">
        <v>7</v>
      </c>
      <c r="B10" s="30" t="s">
        <v>37</v>
      </c>
      <c r="C10" s="26">
        <v>25</v>
      </c>
      <c r="D10" s="27">
        <v>19</v>
      </c>
      <c r="E10" s="27">
        <v>23</v>
      </c>
      <c r="F10" s="26">
        <v>25</v>
      </c>
      <c r="G10" s="27">
        <v>17</v>
      </c>
      <c r="H10" s="26">
        <v>26</v>
      </c>
      <c r="I10" s="26">
        <v>25</v>
      </c>
      <c r="J10" s="26"/>
      <c r="K10" s="26">
        <v>23</v>
      </c>
      <c r="L10" s="26">
        <v>27</v>
      </c>
      <c r="M10" s="26">
        <v>25</v>
      </c>
      <c r="N10" s="27">
        <v>23</v>
      </c>
      <c r="O10" s="27">
        <v>17</v>
      </c>
      <c r="P10" s="28">
        <f>SUM(C10,F10,H10,I10,J10,K10,L10,M10)+Q10</f>
        <v>181</v>
      </c>
      <c r="Q10" s="29">
        <v>5</v>
      </c>
    </row>
    <row r="11" spans="1:17" s="13" customFormat="1" ht="31.5" customHeight="1">
      <c r="A11" s="12">
        <v>8</v>
      </c>
      <c r="B11" s="30" t="s">
        <v>17</v>
      </c>
      <c r="C11" s="26">
        <v>24</v>
      </c>
      <c r="D11" s="27">
        <v>22</v>
      </c>
      <c r="E11" s="26">
        <v>25</v>
      </c>
      <c r="F11" s="26"/>
      <c r="G11" s="26"/>
      <c r="H11" s="26"/>
      <c r="I11" s="26">
        <v>27</v>
      </c>
      <c r="J11" s="26">
        <v>25</v>
      </c>
      <c r="K11" s="26">
        <v>24</v>
      </c>
      <c r="L11" s="26"/>
      <c r="M11" s="26"/>
      <c r="N11" s="26">
        <v>24</v>
      </c>
      <c r="O11" s="26">
        <v>22</v>
      </c>
      <c r="P11" s="28">
        <f>SUM(C11,E11,F11,G11,H11,I11,J11,K11,L11,M11,N11,O11)+Q11</f>
        <v>172</v>
      </c>
      <c r="Q11" s="29">
        <v>1</v>
      </c>
    </row>
    <row r="12" spans="1:17" s="13" customFormat="1" ht="31.5" customHeight="1">
      <c r="A12" s="12">
        <v>9</v>
      </c>
      <c r="B12" s="33" t="s">
        <v>12</v>
      </c>
      <c r="C12" s="26">
        <v>28</v>
      </c>
      <c r="D12" s="26">
        <v>30</v>
      </c>
      <c r="E12" s="26">
        <v>28</v>
      </c>
      <c r="F12" s="26">
        <v>28</v>
      </c>
      <c r="G12" s="26">
        <v>29</v>
      </c>
      <c r="H12" s="26"/>
      <c r="I12" s="26"/>
      <c r="J12" s="26"/>
      <c r="K12" s="26"/>
      <c r="L12" s="26"/>
      <c r="M12" s="26"/>
      <c r="N12" s="26">
        <v>27</v>
      </c>
      <c r="O12" s="26"/>
      <c r="P12" s="28">
        <f>SUM(C12,D12,E12,F12,G12,H12,I12,J12,K12,L12,M12,N12,O12)+Q12</f>
        <v>170</v>
      </c>
      <c r="Q12" s="29"/>
    </row>
    <row r="13" spans="1:17" s="13" customFormat="1" ht="31.5" customHeight="1">
      <c r="A13" s="12">
        <v>10</v>
      </c>
      <c r="B13" s="30" t="s">
        <v>18</v>
      </c>
      <c r="C13" s="26">
        <v>22</v>
      </c>
      <c r="D13" s="27">
        <v>14</v>
      </c>
      <c r="E13" s="27">
        <v>19</v>
      </c>
      <c r="F13" s="26">
        <v>21</v>
      </c>
      <c r="G13" s="27">
        <v>20</v>
      </c>
      <c r="H13" s="26"/>
      <c r="I13" s="26">
        <v>23</v>
      </c>
      <c r="J13" s="26">
        <v>22</v>
      </c>
      <c r="K13" s="27">
        <v>20</v>
      </c>
      <c r="L13" s="26">
        <v>24</v>
      </c>
      <c r="M13" s="26">
        <v>23</v>
      </c>
      <c r="N13" s="26">
        <v>22</v>
      </c>
      <c r="O13" s="27">
        <v>18</v>
      </c>
      <c r="P13" s="28">
        <f>SUM(C13,F13,H13,I13,J13,L13,M13,N13)+Q13</f>
        <v>162</v>
      </c>
      <c r="Q13" s="29">
        <v>5</v>
      </c>
    </row>
    <row r="14" spans="1:17" s="13" customFormat="1" ht="31.5" customHeight="1">
      <c r="A14" s="12">
        <v>11</v>
      </c>
      <c r="B14" s="30" t="s">
        <v>48</v>
      </c>
      <c r="C14" s="26"/>
      <c r="D14" s="27">
        <v>20</v>
      </c>
      <c r="E14" s="27">
        <v>18</v>
      </c>
      <c r="F14" s="26">
        <v>20</v>
      </c>
      <c r="G14" s="26">
        <v>23</v>
      </c>
      <c r="H14" s="26">
        <v>24</v>
      </c>
      <c r="I14" s="26">
        <v>22</v>
      </c>
      <c r="J14" s="26">
        <v>23</v>
      </c>
      <c r="K14" s="26">
        <v>22</v>
      </c>
      <c r="L14" s="26">
        <v>21</v>
      </c>
      <c r="M14" s="27">
        <v>19</v>
      </c>
      <c r="N14" s="27">
        <v>19</v>
      </c>
      <c r="O14" s="27">
        <v>12</v>
      </c>
      <c r="P14" s="28">
        <f>SUM(C14,F14,G14,H14,I14,J14,K14,L14)+Q14</f>
        <v>160</v>
      </c>
      <c r="Q14" s="29">
        <v>5</v>
      </c>
    </row>
    <row r="15" spans="1:17" s="13" customFormat="1" ht="31.5" customHeight="1">
      <c r="A15" s="12">
        <v>12</v>
      </c>
      <c r="B15" s="30" t="s">
        <v>50</v>
      </c>
      <c r="C15" s="26"/>
      <c r="D15" s="27">
        <v>16</v>
      </c>
      <c r="E15" s="27">
        <v>16</v>
      </c>
      <c r="F15" s="26"/>
      <c r="G15" s="26">
        <v>21</v>
      </c>
      <c r="H15" s="26">
        <v>23</v>
      </c>
      <c r="I15" s="26">
        <v>21</v>
      </c>
      <c r="J15" s="26"/>
      <c r="K15" s="26">
        <v>21</v>
      </c>
      <c r="L15" s="26">
        <v>22</v>
      </c>
      <c r="M15" s="26"/>
      <c r="N15" s="26">
        <v>18</v>
      </c>
      <c r="O15" s="26">
        <v>19</v>
      </c>
      <c r="P15" s="28">
        <f>SUM(C15,F15,G15,H15,I15,J15,K15,L15,M15,N15,O15)+Q15</f>
        <v>147</v>
      </c>
      <c r="Q15" s="29">
        <v>2</v>
      </c>
    </row>
    <row r="16" spans="1:17" s="13" customFormat="1" ht="31.5" customHeight="1">
      <c r="A16" s="12">
        <v>13</v>
      </c>
      <c r="B16" s="30" t="s">
        <v>19</v>
      </c>
      <c r="C16" s="26">
        <v>17</v>
      </c>
      <c r="D16" s="27">
        <v>12</v>
      </c>
      <c r="E16" s="26"/>
      <c r="F16" s="26"/>
      <c r="G16" s="27">
        <v>14</v>
      </c>
      <c r="H16" s="26">
        <v>22</v>
      </c>
      <c r="I16" s="26">
        <v>19</v>
      </c>
      <c r="J16" s="26">
        <v>21</v>
      </c>
      <c r="K16" s="26">
        <v>18</v>
      </c>
      <c r="L16" s="34"/>
      <c r="M16" s="26">
        <v>18</v>
      </c>
      <c r="N16" s="26">
        <v>17</v>
      </c>
      <c r="O16" s="35">
        <v>7.5</v>
      </c>
      <c r="P16" s="28">
        <f>SUM(C16,E16,F16,H16,I16,J16,K16,L16,M16,N16)+Q16</f>
        <v>135</v>
      </c>
      <c r="Q16" s="29">
        <v>3</v>
      </c>
    </row>
    <row r="17" spans="1:17" s="13" customFormat="1" ht="31.5" customHeight="1">
      <c r="A17" s="12">
        <v>14</v>
      </c>
      <c r="B17" s="30" t="s">
        <v>46</v>
      </c>
      <c r="C17" s="26"/>
      <c r="D17" s="26">
        <v>27</v>
      </c>
      <c r="E17" s="26">
        <v>20</v>
      </c>
      <c r="F17" s="26"/>
      <c r="G17" s="26"/>
      <c r="H17" s="26">
        <v>25</v>
      </c>
      <c r="I17" s="26"/>
      <c r="J17" s="26"/>
      <c r="K17" s="26"/>
      <c r="L17" s="26"/>
      <c r="M17" s="26">
        <v>24</v>
      </c>
      <c r="N17" s="26"/>
      <c r="O17" s="26">
        <v>26</v>
      </c>
      <c r="P17" s="28">
        <f aca="true" t="shared" si="0" ref="P17:P44">SUM(C17,D17,E17,F17,G17,H17,I17,J17,K17,L17,M17,N17,O17)+Q17</f>
        <v>122</v>
      </c>
      <c r="Q17" s="29"/>
    </row>
    <row r="18" spans="1:17" s="13" customFormat="1" ht="31.5" customHeight="1">
      <c r="A18" s="12">
        <v>15</v>
      </c>
      <c r="B18" s="30" t="s">
        <v>49</v>
      </c>
      <c r="C18" s="26"/>
      <c r="D18" s="26">
        <v>18</v>
      </c>
      <c r="E18" s="26">
        <v>21</v>
      </c>
      <c r="F18" s="26"/>
      <c r="G18" s="26"/>
      <c r="H18" s="26"/>
      <c r="I18" s="26"/>
      <c r="J18" s="26"/>
      <c r="K18" s="26"/>
      <c r="L18" s="26"/>
      <c r="M18" s="26">
        <v>22</v>
      </c>
      <c r="N18" s="26">
        <v>21</v>
      </c>
      <c r="O18" s="26">
        <v>21</v>
      </c>
      <c r="P18" s="28">
        <f t="shared" si="0"/>
        <v>103</v>
      </c>
      <c r="Q18" s="29"/>
    </row>
    <row r="19" spans="1:17" s="13" customFormat="1" ht="31.5" customHeight="1">
      <c r="A19" s="12">
        <v>16</v>
      </c>
      <c r="B19" s="30" t="s">
        <v>16</v>
      </c>
      <c r="C19" s="26">
        <v>20</v>
      </c>
      <c r="D19" s="26"/>
      <c r="E19" s="26">
        <v>15</v>
      </c>
      <c r="F19" s="26">
        <v>19</v>
      </c>
      <c r="G19" s="26">
        <v>18</v>
      </c>
      <c r="H19" s="26"/>
      <c r="I19" s="26">
        <v>20</v>
      </c>
      <c r="J19" s="26"/>
      <c r="K19" s="26"/>
      <c r="L19" s="26"/>
      <c r="M19" s="26"/>
      <c r="N19" s="26"/>
      <c r="O19" s="26"/>
      <c r="P19" s="28">
        <f t="shared" si="0"/>
        <v>92</v>
      </c>
      <c r="Q19" s="29"/>
    </row>
    <row r="20" spans="1:17" s="13" customFormat="1" ht="31.5" customHeight="1">
      <c r="A20" s="12">
        <v>17</v>
      </c>
      <c r="B20" s="30" t="s">
        <v>53</v>
      </c>
      <c r="C20" s="26"/>
      <c r="D20" s="26">
        <v>10</v>
      </c>
      <c r="E20" s="26"/>
      <c r="F20" s="26">
        <v>18</v>
      </c>
      <c r="G20" s="26">
        <v>16</v>
      </c>
      <c r="H20" s="26"/>
      <c r="I20" s="26"/>
      <c r="J20" s="26"/>
      <c r="K20" s="26"/>
      <c r="L20" s="26"/>
      <c r="M20" s="26">
        <v>20</v>
      </c>
      <c r="N20" s="26"/>
      <c r="O20" s="26">
        <v>15</v>
      </c>
      <c r="P20" s="28">
        <f t="shared" si="0"/>
        <v>79</v>
      </c>
      <c r="Q20" s="29"/>
    </row>
    <row r="21" spans="1:17" s="13" customFormat="1" ht="31.5" customHeight="1">
      <c r="A21" s="12">
        <v>18</v>
      </c>
      <c r="B21" s="30" t="s">
        <v>75</v>
      </c>
      <c r="C21" s="26"/>
      <c r="D21" s="26"/>
      <c r="E21" s="26"/>
      <c r="F21" s="26"/>
      <c r="G21" s="26"/>
      <c r="H21" s="26"/>
      <c r="I21" s="26"/>
      <c r="J21" s="34"/>
      <c r="K21" s="26">
        <v>25</v>
      </c>
      <c r="L21" s="26"/>
      <c r="M21" s="26">
        <v>26</v>
      </c>
      <c r="N21" s="26"/>
      <c r="O21" s="26">
        <v>23</v>
      </c>
      <c r="P21" s="28">
        <f t="shared" si="0"/>
        <v>74</v>
      </c>
      <c r="Q21" s="29"/>
    </row>
    <row r="22" spans="1:17" s="13" customFormat="1" ht="31.5" customHeight="1">
      <c r="A22" s="12">
        <v>19</v>
      </c>
      <c r="B22" s="30" t="s">
        <v>59</v>
      </c>
      <c r="C22" s="26"/>
      <c r="D22" s="26"/>
      <c r="E22" s="26"/>
      <c r="F22" s="26">
        <v>22</v>
      </c>
      <c r="G22" s="26"/>
      <c r="H22" s="26"/>
      <c r="I22" s="26"/>
      <c r="J22" s="34"/>
      <c r="K22" s="26"/>
      <c r="L22" s="26">
        <v>25</v>
      </c>
      <c r="M22" s="26"/>
      <c r="N22" s="26"/>
      <c r="O22" s="26">
        <v>24</v>
      </c>
      <c r="P22" s="28">
        <f t="shared" si="0"/>
        <v>71</v>
      </c>
      <c r="Q22" s="29"/>
    </row>
    <row r="23" spans="1:17" s="13" customFormat="1" ht="31.5" customHeight="1">
      <c r="A23" s="12">
        <v>20</v>
      </c>
      <c r="B23" s="30" t="s">
        <v>47</v>
      </c>
      <c r="C23" s="26"/>
      <c r="D23" s="26">
        <v>21</v>
      </c>
      <c r="E23" s="26">
        <v>24</v>
      </c>
      <c r="F23" s="26">
        <v>24</v>
      </c>
      <c r="G23" s="26"/>
      <c r="H23" s="26"/>
      <c r="I23" s="26"/>
      <c r="J23" s="26"/>
      <c r="K23" s="26"/>
      <c r="L23" s="26"/>
      <c r="M23" s="26"/>
      <c r="N23" s="26"/>
      <c r="O23" s="26"/>
      <c r="P23" s="28">
        <f t="shared" si="0"/>
        <v>69</v>
      </c>
      <c r="Q23" s="29"/>
    </row>
    <row r="24" spans="1:17" s="13" customFormat="1" ht="31.5" customHeight="1">
      <c r="A24" s="12">
        <v>21</v>
      </c>
      <c r="B24" s="30" t="s">
        <v>61</v>
      </c>
      <c r="C24" s="26"/>
      <c r="D24" s="26"/>
      <c r="E24" s="26"/>
      <c r="F24" s="26"/>
      <c r="G24" s="26">
        <v>9</v>
      </c>
      <c r="H24" s="26"/>
      <c r="I24" s="26"/>
      <c r="J24" s="26">
        <v>20</v>
      </c>
      <c r="K24" s="26"/>
      <c r="L24" s="26">
        <v>20</v>
      </c>
      <c r="M24" s="26"/>
      <c r="N24" s="26"/>
      <c r="O24" s="31">
        <v>7.5</v>
      </c>
      <c r="P24" s="32">
        <f t="shared" si="0"/>
        <v>56.5</v>
      </c>
      <c r="Q24" s="29"/>
    </row>
    <row r="25" spans="1:17" s="13" customFormat="1" ht="31.5" customHeight="1">
      <c r="A25" s="12">
        <v>22</v>
      </c>
      <c r="B25" s="30" t="s">
        <v>25</v>
      </c>
      <c r="C25" s="26">
        <v>14</v>
      </c>
      <c r="D25" s="26">
        <v>11</v>
      </c>
      <c r="E25" s="26"/>
      <c r="F25" s="26">
        <v>16</v>
      </c>
      <c r="G25" s="26">
        <v>11</v>
      </c>
      <c r="H25" s="26"/>
      <c r="I25" s="26"/>
      <c r="J25" s="34"/>
      <c r="K25" s="26"/>
      <c r="L25" s="26"/>
      <c r="M25" s="26"/>
      <c r="N25" s="26"/>
      <c r="O25" s="26">
        <v>4</v>
      </c>
      <c r="P25" s="28">
        <f t="shared" si="0"/>
        <v>56</v>
      </c>
      <c r="Q25" s="29"/>
    </row>
    <row r="26" spans="1:17" s="13" customFormat="1" ht="31.5" customHeight="1">
      <c r="A26" s="12">
        <v>23</v>
      </c>
      <c r="B26" s="30" t="s">
        <v>20</v>
      </c>
      <c r="C26" s="26">
        <v>15</v>
      </c>
      <c r="D26" s="26">
        <v>9</v>
      </c>
      <c r="E26" s="26"/>
      <c r="F26" s="26"/>
      <c r="G26" s="26">
        <v>13</v>
      </c>
      <c r="H26" s="26"/>
      <c r="I26" s="26"/>
      <c r="J26" s="34"/>
      <c r="K26" s="26"/>
      <c r="L26" s="26"/>
      <c r="M26" s="26"/>
      <c r="N26" s="26"/>
      <c r="O26" s="26">
        <v>9</v>
      </c>
      <c r="P26" s="28">
        <f t="shared" si="0"/>
        <v>46</v>
      </c>
      <c r="Q26" s="29"/>
    </row>
    <row r="27" spans="1:17" s="13" customFormat="1" ht="31.5" customHeight="1">
      <c r="A27" s="12">
        <v>23</v>
      </c>
      <c r="B27" s="30" t="s">
        <v>62</v>
      </c>
      <c r="C27" s="26"/>
      <c r="D27" s="26"/>
      <c r="E27" s="26"/>
      <c r="F27" s="26"/>
      <c r="G27" s="26">
        <v>22</v>
      </c>
      <c r="H27" s="26"/>
      <c r="I27" s="26">
        <v>24</v>
      </c>
      <c r="J27" s="26"/>
      <c r="K27" s="26"/>
      <c r="L27" s="26"/>
      <c r="M27" s="26"/>
      <c r="N27" s="26"/>
      <c r="O27" s="26"/>
      <c r="P27" s="28">
        <f t="shared" si="0"/>
        <v>46</v>
      </c>
      <c r="Q27" s="29"/>
    </row>
    <row r="28" spans="1:17" s="13" customFormat="1" ht="31.5" customHeight="1">
      <c r="A28" s="12">
        <v>23</v>
      </c>
      <c r="B28" s="30" t="s">
        <v>52</v>
      </c>
      <c r="C28" s="26"/>
      <c r="D28" s="26">
        <v>13</v>
      </c>
      <c r="E28" s="26">
        <v>17</v>
      </c>
      <c r="F28" s="26"/>
      <c r="G28" s="26"/>
      <c r="H28" s="26"/>
      <c r="I28" s="26"/>
      <c r="J28" s="26"/>
      <c r="K28" s="26"/>
      <c r="L28" s="26"/>
      <c r="M28" s="26"/>
      <c r="N28" s="26"/>
      <c r="O28" s="26">
        <v>16</v>
      </c>
      <c r="P28" s="28">
        <f t="shared" si="0"/>
        <v>46</v>
      </c>
      <c r="Q28" s="29"/>
    </row>
    <row r="29" spans="1:17" s="13" customFormat="1" ht="31.5" customHeight="1">
      <c r="A29" s="12">
        <v>26</v>
      </c>
      <c r="B29" s="30" t="s">
        <v>80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>
        <v>30</v>
      </c>
      <c r="O29" s="26">
        <v>10</v>
      </c>
      <c r="P29" s="28">
        <f t="shared" si="0"/>
        <v>40</v>
      </c>
      <c r="Q29" s="29"/>
    </row>
    <row r="30" spans="1:17" s="13" customFormat="1" ht="31.5" customHeight="1">
      <c r="A30" s="12">
        <v>26</v>
      </c>
      <c r="B30" s="30" t="s">
        <v>65</v>
      </c>
      <c r="C30" s="26"/>
      <c r="D30" s="26"/>
      <c r="E30" s="26"/>
      <c r="F30" s="26"/>
      <c r="G30" s="26">
        <v>10</v>
      </c>
      <c r="H30" s="26"/>
      <c r="I30" s="26"/>
      <c r="J30" s="26"/>
      <c r="K30" s="26">
        <v>19</v>
      </c>
      <c r="L30" s="26"/>
      <c r="M30" s="26"/>
      <c r="N30" s="26"/>
      <c r="O30" s="26">
        <v>11</v>
      </c>
      <c r="P30" s="28">
        <f t="shared" si="0"/>
        <v>40</v>
      </c>
      <c r="Q30" s="29"/>
    </row>
    <row r="31" spans="1:17" s="13" customFormat="1" ht="31.5" customHeight="1">
      <c r="A31" s="12">
        <v>28</v>
      </c>
      <c r="B31" s="30" t="s">
        <v>76</v>
      </c>
      <c r="C31" s="26"/>
      <c r="D31" s="26"/>
      <c r="E31" s="26"/>
      <c r="F31" s="26"/>
      <c r="G31" s="26"/>
      <c r="H31" s="26"/>
      <c r="I31" s="26"/>
      <c r="J31" s="34"/>
      <c r="K31" s="26"/>
      <c r="L31" s="26">
        <v>23</v>
      </c>
      <c r="M31" s="26"/>
      <c r="N31" s="26"/>
      <c r="O31" s="26">
        <v>14</v>
      </c>
      <c r="P31" s="28">
        <f t="shared" si="0"/>
        <v>37</v>
      </c>
      <c r="Q31" s="29"/>
    </row>
    <row r="32" spans="1:17" s="13" customFormat="1" ht="31.5" customHeight="1">
      <c r="A32" s="12">
        <v>29</v>
      </c>
      <c r="B32" s="30" t="s">
        <v>60</v>
      </c>
      <c r="C32" s="26"/>
      <c r="D32" s="26"/>
      <c r="E32" s="26"/>
      <c r="F32" s="26">
        <v>17</v>
      </c>
      <c r="G32" s="26">
        <v>19</v>
      </c>
      <c r="H32" s="26"/>
      <c r="I32" s="26"/>
      <c r="J32" s="34"/>
      <c r="K32" s="26"/>
      <c r="L32" s="26"/>
      <c r="M32" s="26"/>
      <c r="N32" s="26"/>
      <c r="O32" s="26"/>
      <c r="P32" s="28">
        <f t="shared" si="0"/>
        <v>36</v>
      </c>
      <c r="Q32" s="29"/>
    </row>
    <row r="33" spans="1:17" s="13" customFormat="1" ht="31.5" customHeight="1">
      <c r="A33" s="12">
        <v>30</v>
      </c>
      <c r="B33" s="30" t="s">
        <v>39</v>
      </c>
      <c r="C33" s="26">
        <v>18</v>
      </c>
      <c r="D33" s="26">
        <v>17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8">
        <f t="shared" si="0"/>
        <v>35</v>
      </c>
      <c r="Q33" s="29"/>
    </row>
    <row r="34" spans="1:17" s="13" customFormat="1" ht="31.5" customHeight="1">
      <c r="A34" s="12">
        <v>31</v>
      </c>
      <c r="B34" s="30" t="s">
        <v>14</v>
      </c>
      <c r="C34" s="26">
        <v>26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8">
        <f t="shared" si="0"/>
        <v>26</v>
      </c>
      <c r="Q34" s="29"/>
    </row>
    <row r="35" spans="1:17" s="13" customFormat="1" ht="31.5" customHeight="1">
      <c r="A35" s="12">
        <v>32</v>
      </c>
      <c r="B35" s="30" t="s">
        <v>71</v>
      </c>
      <c r="C35" s="26"/>
      <c r="D35" s="26"/>
      <c r="E35" s="26"/>
      <c r="F35" s="26"/>
      <c r="G35" s="26"/>
      <c r="H35" s="26"/>
      <c r="I35" s="26">
        <v>18</v>
      </c>
      <c r="J35" s="26"/>
      <c r="K35" s="26"/>
      <c r="L35" s="26"/>
      <c r="M35" s="26"/>
      <c r="N35" s="26"/>
      <c r="O35" s="26">
        <v>5</v>
      </c>
      <c r="P35" s="28">
        <f t="shared" si="0"/>
        <v>23</v>
      </c>
      <c r="Q35" s="29"/>
    </row>
    <row r="36" spans="1:17" s="13" customFormat="1" ht="31.5" customHeight="1">
      <c r="A36" s="12">
        <v>33</v>
      </c>
      <c r="B36" s="30" t="s">
        <v>40</v>
      </c>
      <c r="C36" s="26">
        <v>16</v>
      </c>
      <c r="D36" s="26"/>
      <c r="E36" s="26"/>
      <c r="F36" s="26"/>
      <c r="G36" s="26"/>
      <c r="H36" s="26"/>
      <c r="I36" s="26"/>
      <c r="J36" s="34"/>
      <c r="K36" s="26"/>
      <c r="L36" s="26"/>
      <c r="M36" s="26"/>
      <c r="N36" s="26"/>
      <c r="O36" s="26">
        <v>6</v>
      </c>
      <c r="P36" s="28">
        <f t="shared" si="0"/>
        <v>22</v>
      </c>
      <c r="Q36" s="29"/>
    </row>
    <row r="37" spans="1:17" s="13" customFormat="1" ht="31.5" customHeight="1">
      <c r="A37" s="12">
        <v>34</v>
      </c>
      <c r="B37" s="30" t="s">
        <v>77</v>
      </c>
      <c r="C37" s="26"/>
      <c r="D37" s="26"/>
      <c r="E37" s="26"/>
      <c r="F37" s="26"/>
      <c r="G37" s="26"/>
      <c r="H37" s="26"/>
      <c r="I37" s="26"/>
      <c r="J37" s="34"/>
      <c r="K37" s="26"/>
      <c r="L37" s="26"/>
      <c r="M37" s="26">
        <v>21</v>
      </c>
      <c r="N37" s="26"/>
      <c r="O37" s="26"/>
      <c r="P37" s="28">
        <f t="shared" si="0"/>
        <v>21</v>
      </c>
      <c r="Q37" s="29"/>
    </row>
    <row r="38" spans="1:17" s="13" customFormat="1" ht="31.5" customHeight="1">
      <c r="A38" s="12">
        <v>34</v>
      </c>
      <c r="B38" s="30" t="s">
        <v>82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>
        <v>20</v>
      </c>
      <c r="P38" s="28">
        <f t="shared" si="0"/>
        <v>20</v>
      </c>
      <c r="Q38" s="29"/>
    </row>
    <row r="39" spans="1:17" s="13" customFormat="1" ht="31.5" customHeight="1">
      <c r="A39" s="12">
        <v>36</v>
      </c>
      <c r="B39" s="30" t="s">
        <v>38</v>
      </c>
      <c r="C39" s="26">
        <v>19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8">
        <f t="shared" si="0"/>
        <v>19</v>
      </c>
      <c r="Q39" s="29"/>
    </row>
    <row r="40" spans="1:17" s="13" customFormat="1" ht="31.5" customHeight="1">
      <c r="A40" s="12">
        <v>37</v>
      </c>
      <c r="B40" s="30" t="s">
        <v>63</v>
      </c>
      <c r="C40" s="26"/>
      <c r="D40" s="26"/>
      <c r="E40" s="26"/>
      <c r="F40" s="26"/>
      <c r="G40" s="26">
        <v>15</v>
      </c>
      <c r="H40" s="26"/>
      <c r="I40" s="26"/>
      <c r="J40" s="26"/>
      <c r="K40" s="26"/>
      <c r="L40" s="26"/>
      <c r="M40" s="26"/>
      <c r="N40" s="26"/>
      <c r="O40" s="26"/>
      <c r="P40" s="28">
        <f t="shared" si="0"/>
        <v>15</v>
      </c>
      <c r="Q40" s="29"/>
    </row>
    <row r="41" spans="1:17" s="13" customFormat="1" ht="31.5" customHeight="1">
      <c r="A41" s="12">
        <v>37</v>
      </c>
      <c r="B41" s="30" t="s">
        <v>51</v>
      </c>
      <c r="C41" s="26"/>
      <c r="D41" s="26">
        <v>15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8">
        <f t="shared" si="0"/>
        <v>15</v>
      </c>
      <c r="Q41" s="29"/>
    </row>
    <row r="42" spans="1:17" s="13" customFormat="1" ht="31.5" customHeight="1">
      <c r="A42" s="12">
        <v>39</v>
      </c>
      <c r="B42" s="30" t="s">
        <v>83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>
        <v>13</v>
      </c>
      <c r="P42" s="28">
        <f t="shared" si="0"/>
        <v>13</v>
      </c>
      <c r="Q42" s="29"/>
    </row>
    <row r="43" spans="1:17" s="13" customFormat="1" ht="31.5" customHeight="1">
      <c r="A43" s="12">
        <v>40</v>
      </c>
      <c r="B43" s="30" t="s">
        <v>64</v>
      </c>
      <c r="C43" s="26"/>
      <c r="D43" s="26"/>
      <c r="E43" s="26"/>
      <c r="F43" s="26"/>
      <c r="G43" s="26">
        <v>12</v>
      </c>
      <c r="H43" s="26"/>
      <c r="I43" s="26"/>
      <c r="J43" s="26"/>
      <c r="K43" s="26"/>
      <c r="L43" s="26"/>
      <c r="M43" s="26"/>
      <c r="N43" s="26"/>
      <c r="O43" s="26"/>
      <c r="P43" s="28">
        <f t="shared" si="0"/>
        <v>12</v>
      </c>
      <c r="Q43" s="29"/>
    </row>
    <row r="44" spans="1:17" s="13" customFormat="1" ht="31.5" customHeight="1" thickBot="1">
      <c r="A44" s="14">
        <v>41</v>
      </c>
      <c r="B44" s="36" t="s">
        <v>84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>
        <v>3</v>
      </c>
      <c r="P44" s="38">
        <f t="shared" si="0"/>
        <v>3</v>
      </c>
      <c r="Q44" s="29"/>
    </row>
    <row r="45" spans="1:17" s="2" customFormat="1" ht="21.75" customHeight="1">
      <c r="A45" s="15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"/>
    </row>
    <row r="46" spans="1:17" s="2" customFormat="1" ht="21.75" customHeight="1">
      <c r="A46" s="15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"/>
    </row>
    <row r="47" s="2" customFormat="1" ht="34.5" customHeight="1">
      <c r="Q47" s="1"/>
    </row>
    <row r="48" spans="1:17" s="2" customFormat="1" ht="38.25" customHeight="1">
      <c r="A48" s="56" t="s">
        <v>41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1"/>
    </row>
    <row r="49" spans="1:17" s="2" customFormat="1" ht="48" customHeight="1" thickBot="1">
      <c r="A49" s="6"/>
      <c r="B49" s="18"/>
      <c r="C49" s="19"/>
      <c r="D49" s="19"/>
      <c r="E49" s="6"/>
      <c r="F49" s="19"/>
      <c r="G49" s="6"/>
      <c r="H49" s="6"/>
      <c r="I49" s="6"/>
      <c r="J49" s="19"/>
      <c r="K49" s="19"/>
      <c r="L49" s="6"/>
      <c r="M49" s="6"/>
      <c r="N49" s="6"/>
      <c r="O49" s="19"/>
      <c r="P49" s="20"/>
      <c r="Q49" s="1"/>
    </row>
    <row r="50" spans="1:17" s="11" customFormat="1" ht="31.5" customHeight="1" thickBot="1">
      <c r="A50" s="21" t="s">
        <v>0</v>
      </c>
      <c r="B50" s="8" t="s">
        <v>1</v>
      </c>
      <c r="C50" s="8" t="s">
        <v>30</v>
      </c>
      <c r="D50" s="24" t="s">
        <v>2</v>
      </c>
      <c r="E50" s="8" t="s">
        <v>31</v>
      </c>
      <c r="F50" s="8" t="s">
        <v>3</v>
      </c>
      <c r="G50" s="24" t="s">
        <v>5</v>
      </c>
      <c r="H50" s="8" t="s">
        <v>4</v>
      </c>
      <c r="I50" s="8" t="s">
        <v>6</v>
      </c>
      <c r="J50" s="8" t="s">
        <v>32</v>
      </c>
      <c r="K50" s="24" t="s">
        <v>7</v>
      </c>
      <c r="L50" s="8" t="s">
        <v>8</v>
      </c>
      <c r="M50" s="8" t="s">
        <v>34</v>
      </c>
      <c r="N50" s="8" t="s">
        <v>33</v>
      </c>
      <c r="O50" s="24" t="s">
        <v>35</v>
      </c>
      <c r="P50" s="9" t="s">
        <v>9</v>
      </c>
      <c r="Q50" s="10" t="s">
        <v>10</v>
      </c>
    </row>
    <row r="51" spans="1:17" s="13" customFormat="1" ht="31.5" customHeight="1">
      <c r="A51" s="39">
        <v>1</v>
      </c>
      <c r="B51" s="40" t="s">
        <v>81</v>
      </c>
      <c r="C51" s="41">
        <v>30</v>
      </c>
      <c r="D51" s="42">
        <v>29</v>
      </c>
      <c r="E51" s="41">
        <v>30</v>
      </c>
      <c r="F51" s="42">
        <v>29</v>
      </c>
      <c r="G51" s="42">
        <v>29</v>
      </c>
      <c r="H51" s="41">
        <v>30</v>
      </c>
      <c r="I51" s="41">
        <v>30</v>
      </c>
      <c r="J51" s="43"/>
      <c r="K51" s="41">
        <v>30</v>
      </c>
      <c r="L51" s="41">
        <v>30</v>
      </c>
      <c r="M51" s="42">
        <v>29</v>
      </c>
      <c r="N51" s="41">
        <v>30</v>
      </c>
      <c r="O51" s="42">
        <v>26</v>
      </c>
      <c r="P51" s="44">
        <f>SUM(C51,E51,H51,I51,J51,K51,L51,N51)+Q51</f>
        <v>215</v>
      </c>
      <c r="Q51" s="29">
        <v>5</v>
      </c>
    </row>
    <row r="52" spans="1:17" s="13" customFormat="1" ht="31.5" customHeight="1">
      <c r="A52" s="45">
        <v>2</v>
      </c>
      <c r="B52" s="33" t="s">
        <v>78</v>
      </c>
      <c r="C52" s="26"/>
      <c r="D52" s="46">
        <v>28</v>
      </c>
      <c r="E52" s="47"/>
      <c r="F52" s="47">
        <v>30</v>
      </c>
      <c r="G52" s="46">
        <v>27</v>
      </c>
      <c r="H52" s="47">
        <v>29</v>
      </c>
      <c r="I52" s="48">
        <v>29</v>
      </c>
      <c r="J52" s="48">
        <v>30</v>
      </c>
      <c r="K52" s="48">
        <v>28</v>
      </c>
      <c r="L52" s="48">
        <v>29</v>
      </c>
      <c r="M52" s="48">
        <v>30</v>
      </c>
      <c r="N52" s="49">
        <v>28</v>
      </c>
      <c r="O52" s="49">
        <v>27</v>
      </c>
      <c r="P52" s="44">
        <f>SUM(C52,E52,F52,H52,I52,J52,K52,L52,M52)+Q52</f>
        <v>209</v>
      </c>
      <c r="Q52" s="29">
        <v>4</v>
      </c>
    </row>
    <row r="53" spans="1:17" s="13" customFormat="1" ht="31.5" customHeight="1">
      <c r="A53" s="45">
        <v>3</v>
      </c>
      <c r="B53" s="33" t="s">
        <v>22</v>
      </c>
      <c r="C53" s="26">
        <v>28</v>
      </c>
      <c r="D53" s="46">
        <v>27</v>
      </c>
      <c r="E53" s="47"/>
      <c r="F53" s="47">
        <v>28</v>
      </c>
      <c r="G53" s="47">
        <v>30</v>
      </c>
      <c r="H53" s="47">
        <v>28</v>
      </c>
      <c r="I53" s="49">
        <v>27</v>
      </c>
      <c r="J53" s="48">
        <v>29</v>
      </c>
      <c r="K53" s="48">
        <v>29</v>
      </c>
      <c r="L53" s="49">
        <v>27</v>
      </c>
      <c r="M53" s="49">
        <v>28</v>
      </c>
      <c r="N53" s="49">
        <v>27</v>
      </c>
      <c r="O53" s="48">
        <v>29</v>
      </c>
      <c r="P53" s="44">
        <f>SUM(C53,E53,F53,G53,H53,J53,K53,O53)+Q53</f>
        <v>206</v>
      </c>
      <c r="Q53" s="29">
        <v>5</v>
      </c>
    </row>
    <row r="54" spans="1:17" s="13" customFormat="1" ht="31.5" customHeight="1">
      <c r="A54" s="45">
        <v>4</v>
      </c>
      <c r="B54" s="33" t="s">
        <v>54</v>
      </c>
      <c r="C54" s="26"/>
      <c r="D54" s="47">
        <v>30</v>
      </c>
      <c r="E54" s="47">
        <v>29</v>
      </c>
      <c r="F54" s="47">
        <v>27</v>
      </c>
      <c r="G54" s="47">
        <v>28</v>
      </c>
      <c r="H54" s="47"/>
      <c r="I54" s="48">
        <v>28</v>
      </c>
      <c r="J54" s="48"/>
      <c r="K54" s="48"/>
      <c r="L54" s="48"/>
      <c r="M54" s="48"/>
      <c r="N54" s="48">
        <v>29</v>
      </c>
      <c r="O54" s="48">
        <v>28</v>
      </c>
      <c r="P54" s="44">
        <f>SUM(C54,D54,E54,F54,G54,H54,I54,J54,K54,L54,M54,N54,O54)+Q54</f>
        <v>199</v>
      </c>
      <c r="Q54" s="29"/>
    </row>
    <row r="55" spans="1:17" s="13" customFormat="1" ht="31.5" customHeight="1">
      <c r="A55" s="45">
        <v>5</v>
      </c>
      <c r="B55" s="33" t="s">
        <v>21</v>
      </c>
      <c r="C55" s="26">
        <v>29</v>
      </c>
      <c r="D55" s="47">
        <v>26</v>
      </c>
      <c r="E55" s="47">
        <v>28</v>
      </c>
      <c r="F55" s="47"/>
      <c r="G55" s="47"/>
      <c r="H55" s="47"/>
      <c r="I55" s="48"/>
      <c r="J55" s="48">
        <v>28</v>
      </c>
      <c r="K55" s="48">
        <v>27</v>
      </c>
      <c r="L55" s="48">
        <v>28</v>
      </c>
      <c r="M55" s="48">
        <v>27</v>
      </c>
      <c r="N55" s="49">
        <v>26</v>
      </c>
      <c r="O55" s="49">
        <v>24</v>
      </c>
      <c r="P55" s="44">
        <f>SUM(C55,D55,E55,F55,G55,H55,I55,J55,K55,L55,M55)+Q55</f>
        <v>195</v>
      </c>
      <c r="Q55" s="29">
        <v>2</v>
      </c>
    </row>
    <row r="56" spans="1:17" s="13" customFormat="1" ht="31.5" customHeight="1">
      <c r="A56" s="45">
        <v>6</v>
      </c>
      <c r="B56" s="33" t="s">
        <v>42</v>
      </c>
      <c r="C56" s="26">
        <v>26</v>
      </c>
      <c r="D56" s="47">
        <v>25</v>
      </c>
      <c r="E56" s="50"/>
      <c r="F56" s="47"/>
      <c r="G56" s="47">
        <v>26</v>
      </c>
      <c r="H56" s="47">
        <v>27</v>
      </c>
      <c r="I56" s="48">
        <v>26</v>
      </c>
      <c r="J56" s="48">
        <v>27</v>
      </c>
      <c r="K56" s="48"/>
      <c r="L56" s="48">
        <v>24</v>
      </c>
      <c r="M56" s="48"/>
      <c r="N56" s="48"/>
      <c r="O56" s="48"/>
      <c r="P56" s="44">
        <f>SUM(C56,D56,E56,F56,G56,H56,I56,J56,K56,L56,M56,N56,O56)+Q56</f>
        <v>181</v>
      </c>
      <c r="Q56" s="29"/>
    </row>
    <row r="57" spans="1:17" s="13" customFormat="1" ht="31.5" customHeight="1">
      <c r="A57" s="45">
        <v>7</v>
      </c>
      <c r="B57" s="33" t="s">
        <v>43</v>
      </c>
      <c r="C57" s="26">
        <v>25</v>
      </c>
      <c r="D57" s="46">
        <v>18</v>
      </c>
      <c r="E57" s="47">
        <v>25</v>
      </c>
      <c r="F57" s="47">
        <v>25</v>
      </c>
      <c r="G57" s="47">
        <v>23</v>
      </c>
      <c r="H57" s="47">
        <v>24</v>
      </c>
      <c r="I57" s="48">
        <v>24</v>
      </c>
      <c r="J57" s="48">
        <v>25</v>
      </c>
      <c r="K57" s="48"/>
      <c r="L57" s="48"/>
      <c r="M57" s="49">
        <v>23</v>
      </c>
      <c r="N57" s="49">
        <v>23</v>
      </c>
      <c r="O57" s="49">
        <v>21</v>
      </c>
      <c r="P57" s="44">
        <f>SUM(C57,E57,F57,G57,H57,I57,J57,K57,L57)+Q57</f>
        <v>175</v>
      </c>
      <c r="Q57" s="29">
        <v>4</v>
      </c>
    </row>
    <row r="58" spans="1:17" s="13" customFormat="1" ht="31.5" customHeight="1">
      <c r="A58" s="45">
        <v>7</v>
      </c>
      <c r="B58" s="33" t="s">
        <v>57</v>
      </c>
      <c r="C58" s="26"/>
      <c r="D58" s="46">
        <v>21</v>
      </c>
      <c r="E58" s="47">
        <v>26</v>
      </c>
      <c r="F58" s="47"/>
      <c r="G58" s="47">
        <v>25</v>
      </c>
      <c r="H58" s="47">
        <v>26</v>
      </c>
      <c r="I58" s="48">
        <v>25</v>
      </c>
      <c r="J58" s="48"/>
      <c r="K58" s="48"/>
      <c r="L58" s="48">
        <v>23</v>
      </c>
      <c r="M58" s="48">
        <v>24</v>
      </c>
      <c r="N58" s="48">
        <v>24</v>
      </c>
      <c r="O58" s="49">
        <v>18</v>
      </c>
      <c r="P58" s="44">
        <f>SUM(C58,E58,F58,G58,H58,I58,J58,K58,L58,M58,N58)+Q58</f>
        <v>175</v>
      </c>
      <c r="Q58" s="29">
        <v>2</v>
      </c>
    </row>
    <row r="59" spans="1:17" s="13" customFormat="1" ht="31.5" customHeight="1">
      <c r="A59" s="45">
        <v>9</v>
      </c>
      <c r="B59" s="33" t="s">
        <v>27</v>
      </c>
      <c r="C59" s="26">
        <v>24</v>
      </c>
      <c r="D59" s="48">
        <v>23</v>
      </c>
      <c r="E59" s="48">
        <v>24</v>
      </c>
      <c r="F59" s="48">
        <v>26</v>
      </c>
      <c r="G59" s="49">
        <v>20</v>
      </c>
      <c r="H59" s="48">
        <v>25</v>
      </c>
      <c r="I59" s="48">
        <v>23</v>
      </c>
      <c r="J59" s="48"/>
      <c r="K59" s="48"/>
      <c r="L59" s="49">
        <v>20</v>
      </c>
      <c r="M59" s="48">
        <v>25</v>
      </c>
      <c r="N59" s="49">
        <v>22</v>
      </c>
      <c r="O59" s="49">
        <v>20</v>
      </c>
      <c r="P59" s="44">
        <f>SUM(C59,D59,E59,F59,H59,I59,J59,K59,M59)+Q59</f>
        <v>174</v>
      </c>
      <c r="Q59" s="29">
        <v>4</v>
      </c>
    </row>
    <row r="60" spans="1:17" s="13" customFormat="1" ht="31.5" customHeight="1">
      <c r="A60" s="45">
        <v>10</v>
      </c>
      <c r="B60" s="33" t="s">
        <v>44</v>
      </c>
      <c r="C60" s="26">
        <v>21</v>
      </c>
      <c r="D60" s="46">
        <v>16</v>
      </c>
      <c r="E60" s="47">
        <v>22</v>
      </c>
      <c r="F60" s="47">
        <v>21</v>
      </c>
      <c r="G60" s="46">
        <v>15</v>
      </c>
      <c r="H60" s="47">
        <v>22</v>
      </c>
      <c r="I60" s="49">
        <v>18</v>
      </c>
      <c r="J60" s="48">
        <v>23</v>
      </c>
      <c r="K60" s="48">
        <v>25</v>
      </c>
      <c r="L60" s="49">
        <v>18</v>
      </c>
      <c r="M60" s="48">
        <v>21</v>
      </c>
      <c r="N60" s="48"/>
      <c r="O60" s="49">
        <v>8</v>
      </c>
      <c r="P60" s="44">
        <f>SUM(C60,E60,F60,H60,J60,K60,M60,N60)+Q60</f>
        <v>160</v>
      </c>
      <c r="Q60" s="29">
        <v>5</v>
      </c>
    </row>
    <row r="61" spans="1:17" s="13" customFormat="1" ht="31.5" customHeight="1">
      <c r="A61" s="45">
        <v>11</v>
      </c>
      <c r="B61" s="33" t="s">
        <v>58</v>
      </c>
      <c r="C61" s="26"/>
      <c r="D61" s="51">
        <v>17</v>
      </c>
      <c r="E61" s="51"/>
      <c r="F61" s="51">
        <v>22</v>
      </c>
      <c r="G61" s="51">
        <v>13</v>
      </c>
      <c r="H61" s="51">
        <v>23</v>
      </c>
      <c r="I61" s="48">
        <v>20</v>
      </c>
      <c r="J61" s="48">
        <v>24</v>
      </c>
      <c r="K61" s="48"/>
      <c r="L61" s="48"/>
      <c r="M61" s="48"/>
      <c r="N61" s="48"/>
      <c r="O61" s="48">
        <v>14</v>
      </c>
      <c r="P61" s="44">
        <f aca="true" t="shared" si="1" ref="P61:P83">SUM(C61,D61,E61,F61,G61,H61,I61,J61,K61,L61,M61,N61,O61)+Q61</f>
        <v>133</v>
      </c>
      <c r="Q61" s="29"/>
    </row>
    <row r="62" spans="1:17" s="13" customFormat="1" ht="31.5" customHeight="1">
      <c r="A62" s="45">
        <v>12</v>
      </c>
      <c r="B62" s="33" t="s">
        <v>56</v>
      </c>
      <c r="C62" s="26"/>
      <c r="D62" s="51">
        <v>24</v>
      </c>
      <c r="E62" s="51">
        <v>27</v>
      </c>
      <c r="F62" s="51"/>
      <c r="G62" s="51">
        <v>24</v>
      </c>
      <c r="H62" s="51"/>
      <c r="I62" s="48"/>
      <c r="J62" s="48"/>
      <c r="K62" s="48">
        <v>26</v>
      </c>
      <c r="L62" s="48">
        <v>26</v>
      </c>
      <c r="M62" s="48"/>
      <c r="N62" s="48"/>
      <c r="O62" s="48"/>
      <c r="P62" s="44">
        <f t="shared" si="1"/>
        <v>127</v>
      </c>
      <c r="Q62" s="29"/>
    </row>
    <row r="63" spans="1:17" s="13" customFormat="1" ht="31.5" customHeight="1">
      <c r="A63" s="45">
        <v>13</v>
      </c>
      <c r="B63" s="33" t="s">
        <v>26</v>
      </c>
      <c r="C63" s="26">
        <v>23</v>
      </c>
      <c r="D63" s="26">
        <v>20</v>
      </c>
      <c r="E63" s="26">
        <v>23</v>
      </c>
      <c r="F63" s="26"/>
      <c r="G63" s="26"/>
      <c r="H63" s="26"/>
      <c r="I63" s="48"/>
      <c r="J63" s="48"/>
      <c r="K63" s="48"/>
      <c r="L63" s="48"/>
      <c r="M63" s="48">
        <v>22</v>
      </c>
      <c r="N63" s="48">
        <v>21</v>
      </c>
      <c r="O63" s="48">
        <v>15</v>
      </c>
      <c r="P63" s="44">
        <f t="shared" si="1"/>
        <v>124</v>
      </c>
      <c r="Q63" s="29"/>
    </row>
    <row r="64" spans="1:17" s="13" customFormat="1" ht="31.5" customHeight="1">
      <c r="A64" s="45">
        <v>14</v>
      </c>
      <c r="B64" s="33" t="s">
        <v>24</v>
      </c>
      <c r="C64" s="26">
        <v>22</v>
      </c>
      <c r="D64" s="26">
        <v>22</v>
      </c>
      <c r="E64" s="26"/>
      <c r="F64" s="26">
        <v>23</v>
      </c>
      <c r="G64" s="26">
        <v>22</v>
      </c>
      <c r="H64" s="26"/>
      <c r="I64" s="48"/>
      <c r="J64" s="48"/>
      <c r="K64" s="48"/>
      <c r="L64" s="48"/>
      <c r="M64" s="48"/>
      <c r="N64" s="48"/>
      <c r="O64" s="48">
        <v>23</v>
      </c>
      <c r="P64" s="44">
        <f t="shared" si="1"/>
        <v>112</v>
      </c>
      <c r="Q64" s="29"/>
    </row>
    <row r="65" spans="1:17" s="13" customFormat="1" ht="31.5" customHeight="1">
      <c r="A65" s="45">
        <v>15</v>
      </c>
      <c r="B65" s="33" t="s">
        <v>55</v>
      </c>
      <c r="C65" s="26"/>
      <c r="D65" s="51">
        <v>19</v>
      </c>
      <c r="E65" s="51"/>
      <c r="F65" s="51">
        <v>24</v>
      </c>
      <c r="G65" s="51">
        <v>16</v>
      </c>
      <c r="H65" s="51"/>
      <c r="I65" s="48">
        <v>22</v>
      </c>
      <c r="J65" s="48"/>
      <c r="K65" s="48"/>
      <c r="L65" s="48"/>
      <c r="M65" s="48"/>
      <c r="N65" s="48"/>
      <c r="O65" s="48">
        <v>12</v>
      </c>
      <c r="P65" s="44">
        <f t="shared" si="1"/>
        <v>93</v>
      </c>
      <c r="Q65" s="29"/>
    </row>
    <row r="66" spans="1:17" s="13" customFormat="1" ht="31.5" customHeight="1">
      <c r="A66" s="45">
        <v>16</v>
      </c>
      <c r="B66" s="33" t="s">
        <v>68</v>
      </c>
      <c r="C66" s="26"/>
      <c r="D66" s="51"/>
      <c r="E66" s="51"/>
      <c r="F66" s="51"/>
      <c r="G66" s="51">
        <v>18</v>
      </c>
      <c r="H66" s="51"/>
      <c r="I66" s="48">
        <v>21</v>
      </c>
      <c r="J66" s="48"/>
      <c r="K66" s="48"/>
      <c r="L66" s="48">
        <v>19</v>
      </c>
      <c r="M66" s="48"/>
      <c r="N66" s="48">
        <v>20</v>
      </c>
      <c r="O66" s="48">
        <v>13</v>
      </c>
      <c r="P66" s="44">
        <f t="shared" si="1"/>
        <v>91</v>
      </c>
      <c r="Q66" s="29"/>
    </row>
    <row r="67" spans="1:17" s="13" customFormat="1" ht="31.5" customHeight="1">
      <c r="A67" s="45">
        <v>17</v>
      </c>
      <c r="B67" s="33" t="s">
        <v>67</v>
      </c>
      <c r="C67" s="26"/>
      <c r="D67" s="51"/>
      <c r="E67" s="51"/>
      <c r="F67" s="51"/>
      <c r="G67" s="51">
        <v>19</v>
      </c>
      <c r="H67" s="51"/>
      <c r="I67" s="48"/>
      <c r="J67" s="48">
        <v>26</v>
      </c>
      <c r="K67" s="48"/>
      <c r="L67" s="48">
        <v>22</v>
      </c>
      <c r="M67" s="48"/>
      <c r="N67" s="48"/>
      <c r="O67" s="48">
        <v>19</v>
      </c>
      <c r="P67" s="44">
        <f t="shared" si="1"/>
        <v>86</v>
      </c>
      <c r="Q67" s="29"/>
    </row>
    <row r="68" spans="1:17" s="13" customFormat="1" ht="31.5" customHeight="1">
      <c r="A68" s="45">
        <v>18</v>
      </c>
      <c r="B68" s="33" t="s">
        <v>23</v>
      </c>
      <c r="C68" s="26">
        <v>27</v>
      </c>
      <c r="D68" s="51"/>
      <c r="E68" s="51"/>
      <c r="F68" s="52"/>
      <c r="G68" s="52"/>
      <c r="H68" s="52"/>
      <c r="I68" s="48"/>
      <c r="J68" s="48"/>
      <c r="K68" s="48"/>
      <c r="L68" s="48">
        <v>25</v>
      </c>
      <c r="M68" s="48"/>
      <c r="N68" s="48"/>
      <c r="O68" s="48">
        <v>25</v>
      </c>
      <c r="P68" s="44">
        <f t="shared" si="1"/>
        <v>77</v>
      </c>
      <c r="Q68" s="29"/>
    </row>
    <row r="69" spans="1:17" s="13" customFormat="1" ht="31.5" customHeight="1">
      <c r="A69" s="45">
        <v>19</v>
      </c>
      <c r="B69" s="33" t="s">
        <v>73</v>
      </c>
      <c r="C69" s="26"/>
      <c r="D69" s="51"/>
      <c r="E69" s="51"/>
      <c r="F69" s="51"/>
      <c r="G69" s="51"/>
      <c r="H69" s="51"/>
      <c r="I69" s="48">
        <v>17</v>
      </c>
      <c r="J69" s="48">
        <v>22</v>
      </c>
      <c r="K69" s="48"/>
      <c r="L69" s="48">
        <v>17</v>
      </c>
      <c r="M69" s="48"/>
      <c r="N69" s="48"/>
      <c r="O69" s="48">
        <v>2</v>
      </c>
      <c r="P69" s="44">
        <f t="shared" si="1"/>
        <v>58</v>
      </c>
      <c r="Q69" s="29"/>
    </row>
    <row r="70" spans="1:17" s="13" customFormat="1" ht="31.5" customHeight="1">
      <c r="A70" s="45">
        <v>20</v>
      </c>
      <c r="B70" s="33" t="s">
        <v>66</v>
      </c>
      <c r="C70" s="26"/>
      <c r="D70" s="51"/>
      <c r="E70" s="51"/>
      <c r="F70" s="51"/>
      <c r="G70" s="51">
        <v>21</v>
      </c>
      <c r="H70" s="51"/>
      <c r="I70" s="48"/>
      <c r="J70" s="48"/>
      <c r="K70" s="48"/>
      <c r="L70" s="48">
        <v>21</v>
      </c>
      <c r="M70" s="48"/>
      <c r="N70" s="48"/>
      <c r="O70" s="48">
        <v>16</v>
      </c>
      <c r="P70" s="44">
        <f t="shared" si="1"/>
        <v>58</v>
      </c>
      <c r="Q70" s="29"/>
    </row>
    <row r="71" spans="1:17" s="13" customFormat="1" ht="31.5" customHeight="1">
      <c r="A71" s="45">
        <v>21</v>
      </c>
      <c r="B71" s="33" t="s">
        <v>79</v>
      </c>
      <c r="C71" s="26"/>
      <c r="D71" s="51"/>
      <c r="E71" s="51"/>
      <c r="F71" s="51"/>
      <c r="G71" s="51"/>
      <c r="H71" s="51"/>
      <c r="I71" s="48"/>
      <c r="J71" s="48"/>
      <c r="K71" s="48"/>
      <c r="L71" s="48"/>
      <c r="M71" s="48">
        <v>26</v>
      </c>
      <c r="N71" s="48">
        <v>25</v>
      </c>
      <c r="O71" s="48"/>
      <c r="P71" s="44">
        <f t="shared" si="1"/>
        <v>51</v>
      </c>
      <c r="Q71" s="29"/>
    </row>
    <row r="72" spans="1:17" s="13" customFormat="1" ht="31.5" customHeight="1">
      <c r="A72" s="45">
        <v>22</v>
      </c>
      <c r="B72" s="33" t="s">
        <v>74</v>
      </c>
      <c r="C72" s="26"/>
      <c r="D72" s="51"/>
      <c r="E72" s="51"/>
      <c r="F72" s="51"/>
      <c r="G72" s="51"/>
      <c r="H72" s="51"/>
      <c r="I72" s="48">
        <v>16</v>
      </c>
      <c r="J72" s="48">
        <v>21</v>
      </c>
      <c r="K72" s="48"/>
      <c r="L72" s="48"/>
      <c r="M72" s="48"/>
      <c r="N72" s="48"/>
      <c r="O72" s="48">
        <v>4</v>
      </c>
      <c r="P72" s="44">
        <f t="shared" si="1"/>
        <v>41</v>
      </c>
      <c r="Q72" s="29"/>
    </row>
    <row r="73" spans="1:17" s="13" customFormat="1" ht="31.5" customHeight="1">
      <c r="A73" s="45">
        <v>23</v>
      </c>
      <c r="B73" s="33" t="s">
        <v>85</v>
      </c>
      <c r="C73" s="26"/>
      <c r="D73" s="51"/>
      <c r="E73" s="51"/>
      <c r="F73" s="51"/>
      <c r="G73" s="51"/>
      <c r="H73" s="51"/>
      <c r="I73" s="48"/>
      <c r="J73" s="48"/>
      <c r="K73" s="48"/>
      <c r="L73" s="48"/>
      <c r="M73" s="48"/>
      <c r="N73" s="48"/>
      <c r="O73" s="48">
        <v>30</v>
      </c>
      <c r="P73" s="44">
        <f t="shared" si="1"/>
        <v>30</v>
      </c>
      <c r="Q73" s="29"/>
    </row>
    <row r="74" spans="1:17" s="13" customFormat="1" ht="31.5" customHeight="1">
      <c r="A74" s="45">
        <v>24</v>
      </c>
      <c r="B74" s="33" t="s">
        <v>69</v>
      </c>
      <c r="C74" s="26"/>
      <c r="D74" s="51"/>
      <c r="E74" s="51"/>
      <c r="F74" s="51"/>
      <c r="G74" s="51">
        <v>17</v>
      </c>
      <c r="H74" s="51"/>
      <c r="I74" s="50"/>
      <c r="J74" s="47"/>
      <c r="K74" s="47"/>
      <c r="L74" s="47"/>
      <c r="M74" s="47"/>
      <c r="N74" s="47"/>
      <c r="O74" s="47">
        <v>10</v>
      </c>
      <c r="P74" s="44">
        <f t="shared" si="1"/>
        <v>27</v>
      </c>
      <c r="Q74" s="29"/>
    </row>
    <row r="75" spans="1:17" s="13" customFormat="1" ht="31.5" customHeight="1">
      <c r="A75" s="45">
        <v>25</v>
      </c>
      <c r="B75" s="33" t="s">
        <v>72</v>
      </c>
      <c r="C75" s="26"/>
      <c r="D75" s="51"/>
      <c r="E75" s="51"/>
      <c r="F75" s="51"/>
      <c r="G75" s="51"/>
      <c r="H75" s="51"/>
      <c r="I75" s="48">
        <v>19</v>
      </c>
      <c r="J75" s="48"/>
      <c r="K75" s="48"/>
      <c r="L75" s="48"/>
      <c r="M75" s="48"/>
      <c r="N75" s="48"/>
      <c r="O75" s="48">
        <v>7</v>
      </c>
      <c r="P75" s="44">
        <f t="shared" si="1"/>
        <v>26</v>
      </c>
      <c r="Q75" s="29"/>
    </row>
    <row r="76" spans="1:17" s="13" customFormat="1" ht="31.5" customHeight="1">
      <c r="A76" s="45">
        <v>26</v>
      </c>
      <c r="B76" s="33" t="s">
        <v>86</v>
      </c>
      <c r="C76" s="26"/>
      <c r="D76" s="51"/>
      <c r="E76" s="51"/>
      <c r="F76" s="51"/>
      <c r="G76" s="51"/>
      <c r="H76" s="51"/>
      <c r="I76" s="48"/>
      <c r="J76" s="48"/>
      <c r="K76" s="48"/>
      <c r="L76" s="48"/>
      <c r="M76" s="48"/>
      <c r="N76" s="48"/>
      <c r="O76" s="48">
        <v>22</v>
      </c>
      <c r="P76" s="44">
        <f t="shared" si="1"/>
        <v>22</v>
      </c>
      <c r="Q76" s="29"/>
    </row>
    <row r="77" spans="1:17" s="13" customFormat="1" ht="31.5" customHeight="1">
      <c r="A77" s="45">
        <v>26</v>
      </c>
      <c r="B77" s="33" t="s">
        <v>70</v>
      </c>
      <c r="C77" s="26"/>
      <c r="D77" s="51"/>
      <c r="E77" s="51"/>
      <c r="F77" s="51"/>
      <c r="G77" s="51">
        <v>14</v>
      </c>
      <c r="H77" s="51"/>
      <c r="I77" s="50"/>
      <c r="J77" s="47"/>
      <c r="K77" s="47"/>
      <c r="L77" s="47"/>
      <c r="M77" s="47"/>
      <c r="N77" s="47"/>
      <c r="O77" s="47">
        <v>6</v>
      </c>
      <c r="P77" s="44">
        <f t="shared" si="1"/>
        <v>20</v>
      </c>
      <c r="Q77" s="29"/>
    </row>
    <row r="78" spans="1:17" s="13" customFormat="1" ht="31.5" customHeight="1">
      <c r="A78" s="45">
        <v>28</v>
      </c>
      <c r="B78" s="33" t="s">
        <v>87</v>
      </c>
      <c r="C78" s="26"/>
      <c r="D78" s="51"/>
      <c r="E78" s="51"/>
      <c r="F78" s="51"/>
      <c r="G78" s="51"/>
      <c r="H78" s="51"/>
      <c r="I78" s="48"/>
      <c r="J78" s="48"/>
      <c r="K78" s="48"/>
      <c r="L78" s="48"/>
      <c r="M78" s="48"/>
      <c r="N78" s="48"/>
      <c r="O78" s="48">
        <v>17</v>
      </c>
      <c r="P78" s="44">
        <f t="shared" si="1"/>
        <v>17</v>
      </c>
      <c r="Q78" s="29"/>
    </row>
    <row r="79" spans="1:17" s="13" customFormat="1" ht="31.5" customHeight="1">
      <c r="A79" s="45">
        <v>29</v>
      </c>
      <c r="B79" s="33" t="s">
        <v>92</v>
      </c>
      <c r="C79" s="26"/>
      <c r="D79" s="51"/>
      <c r="E79" s="51"/>
      <c r="F79" s="51"/>
      <c r="G79" s="51"/>
      <c r="H79" s="51"/>
      <c r="I79" s="48"/>
      <c r="J79" s="48"/>
      <c r="K79" s="48"/>
      <c r="L79" s="48"/>
      <c r="M79" s="48"/>
      <c r="N79" s="48"/>
      <c r="O79" s="48">
        <v>11</v>
      </c>
      <c r="P79" s="44">
        <f t="shared" si="1"/>
        <v>11</v>
      </c>
      <c r="Q79" s="29"/>
    </row>
    <row r="80" spans="1:17" s="13" customFormat="1" ht="31.5" customHeight="1">
      <c r="A80" s="45">
        <v>30</v>
      </c>
      <c r="B80" s="33" t="s">
        <v>88</v>
      </c>
      <c r="C80" s="26"/>
      <c r="D80" s="51"/>
      <c r="E80" s="51"/>
      <c r="F80" s="51"/>
      <c r="G80" s="51"/>
      <c r="H80" s="51"/>
      <c r="I80" s="48"/>
      <c r="J80" s="48"/>
      <c r="K80" s="48"/>
      <c r="L80" s="48"/>
      <c r="M80" s="48"/>
      <c r="N80" s="48"/>
      <c r="O80" s="48">
        <v>9</v>
      </c>
      <c r="P80" s="44">
        <f t="shared" si="1"/>
        <v>9</v>
      </c>
      <c r="Q80" s="29"/>
    </row>
    <row r="81" spans="1:17" s="13" customFormat="1" ht="31.5" customHeight="1">
      <c r="A81" s="45">
        <v>31</v>
      </c>
      <c r="B81" s="33" t="s">
        <v>89</v>
      </c>
      <c r="C81" s="26"/>
      <c r="D81" s="51"/>
      <c r="E81" s="51"/>
      <c r="F81" s="51"/>
      <c r="G81" s="51"/>
      <c r="H81" s="51"/>
      <c r="I81" s="48"/>
      <c r="J81" s="48"/>
      <c r="K81" s="48"/>
      <c r="L81" s="48"/>
      <c r="M81" s="48"/>
      <c r="N81" s="48"/>
      <c r="O81" s="48">
        <v>5</v>
      </c>
      <c r="P81" s="44">
        <f t="shared" si="1"/>
        <v>5</v>
      </c>
      <c r="Q81" s="29"/>
    </row>
    <row r="82" spans="1:17" s="13" customFormat="1" ht="31.5" customHeight="1">
      <c r="A82" s="45">
        <v>32</v>
      </c>
      <c r="B82" s="33" t="s">
        <v>90</v>
      </c>
      <c r="C82" s="26"/>
      <c r="D82" s="51"/>
      <c r="E82" s="51"/>
      <c r="F82" s="51"/>
      <c r="G82" s="51"/>
      <c r="H82" s="51"/>
      <c r="I82" s="26"/>
      <c r="J82" s="26"/>
      <c r="K82" s="26"/>
      <c r="L82" s="26"/>
      <c r="M82" s="26"/>
      <c r="N82" s="26"/>
      <c r="O82" s="26">
        <v>3</v>
      </c>
      <c r="P82" s="44">
        <f t="shared" si="1"/>
        <v>3</v>
      </c>
      <c r="Q82" s="29"/>
    </row>
    <row r="83" spans="1:17" s="13" customFormat="1" ht="31.5" customHeight="1" thickBot="1">
      <c r="A83" s="53">
        <v>33</v>
      </c>
      <c r="B83" s="36" t="s">
        <v>91</v>
      </c>
      <c r="C83" s="37"/>
      <c r="D83" s="54"/>
      <c r="E83" s="54"/>
      <c r="F83" s="54"/>
      <c r="G83" s="54"/>
      <c r="H83" s="54"/>
      <c r="I83" s="37"/>
      <c r="J83" s="37"/>
      <c r="K83" s="37"/>
      <c r="L83" s="37"/>
      <c r="M83" s="37"/>
      <c r="N83" s="37"/>
      <c r="O83" s="37">
        <v>1</v>
      </c>
      <c r="P83" s="55">
        <f t="shared" si="1"/>
        <v>1</v>
      </c>
      <c r="Q83" s="29"/>
    </row>
    <row r="84" spans="1:16" ht="15.75">
      <c r="A84" s="6"/>
      <c r="B84" s="18"/>
      <c r="N84" s="15"/>
      <c r="O84" s="15"/>
      <c r="P84" s="6"/>
    </row>
    <row r="85" spans="1:16" ht="12.75">
      <c r="A85" s="6"/>
      <c r="B85" s="18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2.75">
      <c r="A86" s="6"/>
      <c r="B86" s="18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2.75">
      <c r="A87" s="6"/>
      <c r="B87" s="18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2.75">
      <c r="A88" s="6"/>
      <c r="B88" s="18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2.75">
      <c r="A89" s="6"/>
      <c r="B89" s="18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2.75">
      <c r="A90" s="6"/>
      <c r="B90" s="18"/>
      <c r="C90" s="19"/>
      <c r="D90" s="19"/>
      <c r="E90" s="19"/>
      <c r="F90" s="6"/>
      <c r="G90" s="6"/>
      <c r="H90" s="6"/>
      <c r="I90" s="6"/>
      <c r="J90" s="19"/>
      <c r="K90" s="19"/>
      <c r="L90" s="19"/>
      <c r="M90" s="19"/>
      <c r="N90" s="19"/>
      <c r="O90" s="6"/>
      <c r="P90" s="20"/>
    </row>
    <row r="91" spans="1:16" ht="12.75">
      <c r="A91" s="6"/>
      <c r="B91" s="18"/>
      <c r="C91" s="19"/>
      <c r="D91" s="19"/>
      <c r="E91" s="19"/>
      <c r="F91" s="6"/>
      <c r="G91" s="19"/>
      <c r="H91" s="19"/>
      <c r="I91" s="19"/>
      <c r="J91" s="19"/>
      <c r="K91" s="19"/>
      <c r="L91" s="19"/>
      <c r="M91" s="19"/>
      <c r="N91" s="19"/>
      <c r="O91" s="19"/>
      <c r="P91" s="20"/>
    </row>
    <row r="92" spans="1:16" ht="12.75">
      <c r="A92" s="6"/>
      <c r="B92" s="18"/>
      <c r="C92" s="6"/>
      <c r="D92" s="6"/>
      <c r="E92" s="6"/>
      <c r="F92" s="19"/>
      <c r="G92" s="6"/>
      <c r="H92" s="6"/>
      <c r="I92" s="6"/>
      <c r="J92" s="6"/>
      <c r="K92" s="6"/>
      <c r="L92" s="6"/>
      <c r="M92" s="6"/>
      <c r="N92" s="6"/>
      <c r="O92" s="6"/>
      <c r="P92" s="20"/>
    </row>
    <row r="93" spans="1:16" ht="12.75">
      <c r="A93" s="6"/>
      <c r="B93" s="18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ht="12.75">
      <c r="A94" s="6"/>
      <c r="B94" s="18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ht="12.75">
      <c r="A95" s="6"/>
      <c r="B95" s="18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ht="12.75">
      <c r="A96" s="6"/>
      <c r="B96" s="18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 ht="12.75">
      <c r="A97" s="6"/>
      <c r="B97" s="18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ht="12.75">
      <c r="A98" s="6"/>
      <c r="B98" s="18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ht="12.75">
      <c r="A99" s="6"/>
      <c r="B99" s="18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ht="12.75">
      <c r="A100" s="6"/>
      <c r="B100" s="18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ht="12.75">
      <c r="A101" s="6"/>
      <c r="B101" s="18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ht="12.75">
      <c r="A102" s="22"/>
      <c r="B102" s="18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 ht="12.75">
      <c r="A103" s="6"/>
      <c r="B103" s="18"/>
      <c r="C103" s="19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20"/>
    </row>
    <row r="104" spans="1:16" ht="12.75">
      <c r="A104" s="6"/>
      <c r="B104" s="18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20"/>
    </row>
    <row r="105" spans="1:16" ht="12.75">
      <c r="A105" s="6"/>
      <c r="B105" s="18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20"/>
    </row>
    <row r="106" spans="1:16" ht="12.75">
      <c r="A106" s="6"/>
      <c r="B106" s="18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20"/>
    </row>
    <row r="107" spans="1:16" ht="12.75">
      <c r="A107" s="6"/>
      <c r="B107" s="18"/>
      <c r="C107" s="19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20"/>
    </row>
    <row r="108" spans="1:16" ht="12.75">
      <c r="A108" s="6"/>
      <c r="B108" s="18"/>
      <c r="C108" s="23"/>
      <c r="D108" s="23"/>
      <c r="E108" s="6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6"/>
    </row>
    <row r="109" spans="1:16" ht="12.75">
      <c r="A109" s="6"/>
      <c r="B109" s="18"/>
      <c r="C109" s="23"/>
      <c r="D109" s="23"/>
      <c r="E109" s="6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6"/>
    </row>
    <row r="110" spans="1:16" ht="12.75">
      <c r="A110" s="6"/>
      <c r="B110" s="18"/>
      <c r="C110" s="23"/>
      <c r="D110" s="23"/>
      <c r="E110" s="6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6"/>
    </row>
    <row r="111" spans="1:16" ht="12.75">
      <c r="A111" s="6"/>
      <c r="B111" s="18"/>
      <c r="C111" s="23"/>
      <c r="D111" s="23"/>
      <c r="E111" s="6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6"/>
    </row>
    <row r="112" spans="1:16" ht="12.75">
      <c r="A112" s="6"/>
      <c r="B112" s="18"/>
      <c r="C112" s="23"/>
      <c r="D112" s="23"/>
      <c r="E112" s="6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6"/>
    </row>
    <row r="113" spans="1:16" ht="12.75">
      <c r="A113" s="6"/>
      <c r="B113" s="18"/>
      <c r="C113" s="23"/>
      <c r="D113" s="23"/>
      <c r="E113" s="6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6"/>
    </row>
    <row r="114" spans="1:16" ht="12.75">
      <c r="A114" s="6"/>
      <c r="B114" s="18"/>
      <c r="C114" s="23"/>
      <c r="D114" s="23"/>
      <c r="E114" s="6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6"/>
    </row>
    <row r="115" spans="1:16" ht="12.75">
      <c r="A115" s="6"/>
      <c r="B115" s="18"/>
      <c r="C115" s="23"/>
      <c r="D115" s="23"/>
      <c r="E115" s="6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6"/>
    </row>
    <row r="116" spans="1:16" ht="12.75">
      <c r="A116" s="6"/>
      <c r="B116" s="18"/>
      <c r="C116" s="23"/>
      <c r="D116" s="23"/>
      <c r="E116" s="6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6"/>
    </row>
    <row r="117" spans="1:16" ht="12.75">
      <c r="A117" s="6"/>
      <c r="B117" s="18"/>
      <c r="C117" s="23"/>
      <c r="D117" s="23"/>
      <c r="E117" s="6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6"/>
    </row>
    <row r="118" spans="1:16" ht="12.75">
      <c r="A118" s="6"/>
      <c r="B118" s="18"/>
      <c r="C118" s="23"/>
      <c r="D118" s="23"/>
      <c r="E118" s="6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6"/>
    </row>
    <row r="119" spans="1:16" ht="12.75">
      <c r="A119" s="6"/>
      <c r="B119" s="18"/>
      <c r="C119" s="23"/>
      <c r="D119" s="23"/>
      <c r="E119" s="6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6"/>
    </row>
    <row r="120" spans="1:16" ht="12.75">
      <c r="A120" s="6"/>
      <c r="B120" s="18"/>
      <c r="C120" s="23"/>
      <c r="D120" s="23"/>
      <c r="E120" s="6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6"/>
    </row>
    <row r="121" spans="1:16" ht="12.75">
      <c r="A121" s="6"/>
      <c r="B121" s="18"/>
      <c r="C121" s="23"/>
      <c r="D121" s="23"/>
      <c r="E121" s="6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6"/>
    </row>
    <row r="122" spans="1:16" ht="12.75">
      <c r="A122" s="6"/>
      <c r="B122" s="18"/>
      <c r="C122" s="23"/>
      <c r="D122" s="23"/>
      <c r="E122" s="6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6"/>
    </row>
    <row r="123" spans="1:16" ht="12.75">
      <c r="A123" s="6"/>
      <c r="B123" s="18"/>
      <c r="C123" s="23"/>
      <c r="D123" s="23"/>
      <c r="E123" s="6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6"/>
    </row>
    <row r="124" spans="1:16" ht="12.75">
      <c r="A124" s="6"/>
      <c r="B124" s="18"/>
      <c r="C124" s="23"/>
      <c r="D124" s="23"/>
      <c r="E124" s="6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6"/>
    </row>
    <row r="125" spans="1:16" ht="12.75">
      <c r="A125" s="6"/>
      <c r="B125" s="18"/>
      <c r="C125" s="23"/>
      <c r="D125" s="23"/>
      <c r="E125" s="6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6"/>
    </row>
    <row r="126" spans="1:16" ht="12.75">
      <c r="A126" s="6"/>
      <c r="B126" s="18"/>
      <c r="C126" s="23"/>
      <c r="D126" s="23"/>
      <c r="E126" s="6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6"/>
    </row>
    <row r="127" spans="1:16" ht="12.75">
      <c r="A127" s="6"/>
      <c r="B127" s="18"/>
      <c r="C127" s="23"/>
      <c r="D127" s="23"/>
      <c r="E127" s="6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6"/>
    </row>
    <row r="128" spans="1:16" ht="12.75">
      <c r="A128" s="6"/>
      <c r="B128" s="18"/>
      <c r="C128" s="23"/>
      <c r="D128" s="23"/>
      <c r="E128" s="6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6"/>
    </row>
    <row r="129" spans="1:16" ht="12.75">
      <c r="A129" s="6"/>
      <c r="B129" s="18"/>
      <c r="C129" s="23"/>
      <c r="D129" s="23"/>
      <c r="E129" s="6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6"/>
    </row>
    <row r="130" spans="1:16" ht="12.75">
      <c r="A130" s="6"/>
      <c r="B130" s="18"/>
      <c r="C130" s="23"/>
      <c r="D130" s="23"/>
      <c r="E130" s="6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6"/>
    </row>
    <row r="131" spans="1:16" ht="12.75">
      <c r="A131" s="6"/>
      <c r="B131" s="18"/>
      <c r="C131" s="23"/>
      <c r="D131" s="23"/>
      <c r="E131" s="6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6"/>
    </row>
    <row r="132" spans="1:16" ht="12.75">
      <c r="A132" s="6"/>
      <c r="B132" s="18"/>
      <c r="C132" s="23"/>
      <c r="D132" s="23"/>
      <c r="E132" s="6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6"/>
    </row>
    <row r="133" spans="1:16" ht="12.75">
      <c r="A133" s="6"/>
      <c r="B133" s="18"/>
      <c r="C133" s="23"/>
      <c r="D133" s="23"/>
      <c r="E133" s="6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6"/>
    </row>
    <row r="134" spans="1:16" ht="12.75">
      <c r="A134" s="6"/>
      <c r="B134" s="18"/>
      <c r="C134" s="23"/>
      <c r="D134" s="23"/>
      <c r="E134" s="6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6"/>
    </row>
    <row r="135" spans="1:16" ht="12.75">
      <c r="A135" s="6"/>
      <c r="B135" s="18"/>
      <c r="C135" s="23"/>
      <c r="D135" s="23"/>
      <c r="E135" s="6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6"/>
    </row>
    <row r="136" spans="1:16" ht="12.75">
      <c r="A136" s="6"/>
      <c r="B136" s="18"/>
      <c r="C136" s="23"/>
      <c r="D136" s="23"/>
      <c r="E136" s="6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6"/>
    </row>
    <row r="137" spans="1:16" ht="12.75">
      <c r="A137" s="6"/>
      <c r="B137" s="18"/>
      <c r="C137" s="23"/>
      <c r="D137" s="23"/>
      <c r="E137" s="6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6"/>
    </row>
    <row r="138" spans="1:16" ht="12.75">
      <c r="A138" s="6"/>
      <c r="B138" s="18"/>
      <c r="C138" s="23"/>
      <c r="D138" s="23"/>
      <c r="E138" s="6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6"/>
    </row>
    <row r="139" spans="1:16" ht="12.75">
      <c r="A139" s="6"/>
      <c r="B139" s="18"/>
      <c r="C139" s="23"/>
      <c r="D139" s="23"/>
      <c r="E139" s="6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6"/>
    </row>
    <row r="140" spans="1:16" ht="12.75">
      <c r="A140" s="6"/>
      <c r="B140" s="18"/>
      <c r="C140" s="23"/>
      <c r="D140" s="23"/>
      <c r="E140" s="6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6"/>
    </row>
    <row r="141" spans="1:16" ht="12.75">
      <c r="A141" s="6"/>
      <c r="B141" s="18"/>
      <c r="C141" s="23"/>
      <c r="D141" s="23"/>
      <c r="E141" s="6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6"/>
    </row>
    <row r="142" spans="1:16" ht="12.75">
      <c r="A142" s="6"/>
      <c r="B142" s="18"/>
      <c r="C142" s="23"/>
      <c r="D142" s="23"/>
      <c r="E142" s="6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6"/>
    </row>
    <row r="143" spans="1:16" ht="12.75">
      <c r="A143" s="6"/>
      <c r="B143" s="18"/>
      <c r="C143" s="23"/>
      <c r="D143" s="23"/>
      <c r="E143" s="6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6"/>
    </row>
    <row r="144" spans="1:16" ht="12.75">
      <c r="A144" s="6"/>
      <c r="B144" s="18"/>
      <c r="C144" s="23"/>
      <c r="D144" s="23"/>
      <c r="E144" s="6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6"/>
    </row>
    <row r="145" spans="1:16" ht="12.75">
      <c r="A145" s="6"/>
      <c r="B145" s="18"/>
      <c r="C145" s="23"/>
      <c r="D145" s="23"/>
      <c r="E145" s="6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6"/>
    </row>
    <row r="146" spans="1:16" ht="12.75">
      <c r="A146" s="6"/>
      <c r="B146" s="18"/>
      <c r="C146" s="23"/>
      <c r="D146" s="23"/>
      <c r="E146" s="6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6"/>
    </row>
    <row r="147" spans="1:16" ht="12.75">
      <c r="A147" s="6"/>
      <c r="B147" s="18"/>
      <c r="C147" s="23"/>
      <c r="D147" s="23"/>
      <c r="E147" s="6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6"/>
    </row>
    <row r="148" spans="1:16" ht="12.75">
      <c r="A148" s="6"/>
      <c r="B148" s="18"/>
      <c r="C148" s="23"/>
      <c r="D148" s="23"/>
      <c r="E148" s="6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6"/>
    </row>
    <row r="149" spans="1:16" ht="12.75">
      <c r="A149" s="6"/>
      <c r="B149" s="18"/>
      <c r="C149" s="23"/>
      <c r="D149" s="23"/>
      <c r="E149" s="6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6"/>
    </row>
    <row r="150" spans="1:16" ht="12.75">
      <c r="A150" s="6"/>
      <c r="B150" s="18"/>
      <c r="C150" s="23"/>
      <c r="D150" s="23"/>
      <c r="E150" s="6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6"/>
    </row>
    <row r="151" spans="1:16" ht="12.75">
      <c r="A151" s="6"/>
      <c r="B151" s="18"/>
      <c r="C151" s="23"/>
      <c r="D151" s="23"/>
      <c r="E151" s="6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6"/>
    </row>
    <row r="152" spans="1:16" ht="12.75">
      <c r="A152" s="6"/>
      <c r="B152" s="18"/>
      <c r="C152" s="23"/>
      <c r="D152" s="23"/>
      <c r="E152" s="6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6"/>
    </row>
    <row r="153" spans="1:16" ht="12.75">
      <c r="A153" s="6"/>
      <c r="B153" s="18"/>
      <c r="C153" s="23"/>
      <c r="D153" s="23"/>
      <c r="E153" s="6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6"/>
    </row>
    <row r="154" spans="1:16" ht="12.75">
      <c r="A154" s="6"/>
      <c r="B154" s="18"/>
      <c r="C154" s="23"/>
      <c r="D154" s="23"/>
      <c r="E154" s="6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6"/>
    </row>
    <row r="155" spans="1:16" ht="12.75">
      <c r="A155" s="6"/>
      <c r="B155" s="18"/>
      <c r="C155" s="23"/>
      <c r="D155" s="23"/>
      <c r="E155" s="6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6"/>
    </row>
    <row r="156" spans="1:16" ht="12.75">
      <c r="A156" s="6"/>
      <c r="B156" s="18"/>
      <c r="C156" s="23"/>
      <c r="D156" s="23"/>
      <c r="E156" s="6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6"/>
    </row>
    <row r="157" spans="1:16" ht="12.75">
      <c r="A157" s="6"/>
      <c r="B157" s="18"/>
      <c r="C157" s="23"/>
      <c r="D157" s="23"/>
      <c r="E157" s="6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6"/>
    </row>
    <row r="158" spans="1:16" ht="12.75">
      <c r="A158" s="6"/>
      <c r="B158" s="18"/>
      <c r="C158" s="23"/>
      <c r="D158" s="23"/>
      <c r="E158" s="6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6"/>
    </row>
    <row r="159" spans="1:16" ht="12.75">
      <c r="A159" s="6"/>
      <c r="B159" s="18"/>
      <c r="C159" s="23"/>
      <c r="D159" s="23"/>
      <c r="E159" s="6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6"/>
    </row>
    <row r="160" spans="1:16" ht="12.75">
      <c r="A160" s="6"/>
      <c r="B160" s="18"/>
      <c r="C160" s="23"/>
      <c r="D160" s="23"/>
      <c r="E160" s="6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6"/>
    </row>
    <row r="161" spans="1:16" ht="12.75">
      <c r="A161" s="6"/>
      <c r="B161" s="18"/>
      <c r="C161" s="23"/>
      <c r="D161" s="23"/>
      <c r="E161" s="6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6"/>
    </row>
    <row r="162" spans="1:16" ht="12.75">
      <c r="A162" s="6"/>
      <c r="B162" s="18"/>
      <c r="C162" s="23"/>
      <c r="D162" s="23"/>
      <c r="E162" s="6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6"/>
    </row>
    <row r="163" spans="1:16" ht="12.75">
      <c r="A163" s="6"/>
      <c r="B163" s="18"/>
      <c r="C163" s="23"/>
      <c r="D163" s="23"/>
      <c r="E163" s="6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6"/>
    </row>
    <row r="164" spans="1:16" ht="12.75">
      <c r="A164" s="6"/>
      <c r="B164" s="18"/>
      <c r="C164" s="23"/>
      <c r="D164" s="23"/>
      <c r="E164" s="6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6"/>
    </row>
    <row r="165" spans="1:16" ht="12.75">
      <c r="A165" s="6"/>
      <c r="B165" s="18"/>
      <c r="C165" s="23"/>
      <c r="D165" s="23"/>
      <c r="E165" s="6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6"/>
    </row>
    <row r="166" spans="1:16" ht="12.75">
      <c r="A166" s="6"/>
      <c r="B166" s="18"/>
      <c r="C166" s="23"/>
      <c r="D166" s="23"/>
      <c r="E166" s="6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6"/>
    </row>
    <row r="167" spans="1:16" ht="12.75">
      <c r="A167" s="6"/>
      <c r="B167" s="18"/>
      <c r="C167" s="23"/>
      <c r="D167" s="23"/>
      <c r="E167" s="6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6"/>
    </row>
    <row r="168" spans="1:16" ht="12.75">
      <c r="A168" s="6"/>
      <c r="B168" s="18"/>
      <c r="C168" s="23"/>
      <c r="D168" s="23"/>
      <c r="E168" s="6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6"/>
    </row>
    <row r="169" spans="1:16" ht="12.75">
      <c r="A169" s="6"/>
      <c r="B169" s="18"/>
      <c r="C169" s="23"/>
      <c r="D169" s="23"/>
      <c r="E169" s="6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6"/>
    </row>
    <row r="170" spans="1:16" ht="12.75">
      <c r="A170" s="6"/>
      <c r="B170" s="18"/>
      <c r="C170" s="23"/>
      <c r="D170" s="23"/>
      <c r="E170" s="6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6"/>
    </row>
    <row r="171" spans="1:16" ht="12.75">
      <c r="A171" s="6"/>
      <c r="B171" s="18"/>
      <c r="C171" s="23"/>
      <c r="D171" s="23"/>
      <c r="E171" s="6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6"/>
    </row>
  </sheetData>
  <sheetProtection/>
  <mergeCells count="2">
    <mergeCell ref="A1:P1"/>
    <mergeCell ref="A48:P48"/>
  </mergeCells>
  <printOptions/>
  <pageMargins left="0.5118110236220472" right="0.31496062992125984" top="0.7480314960629921" bottom="0.35433070866141736" header="0.31496062992125984" footer="0.31496062992125984"/>
  <pageSetup fitToHeight="2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2011-12-04T10:11:45Z</cp:lastPrinted>
  <dcterms:created xsi:type="dcterms:W3CDTF">2010-03-04T18:53:13Z</dcterms:created>
  <dcterms:modified xsi:type="dcterms:W3CDTF">2012-01-13T18:36:12Z</dcterms:modified>
  <cp:category/>
  <cp:version/>
  <cp:contentType/>
  <cp:contentStatus/>
</cp:coreProperties>
</file>